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a4d9aaf187fa077/デスクトップ/新しいフォルダー/"/>
    </mc:Choice>
  </mc:AlternateContent>
  <xr:revisionPtr revIDLastSave="0" documentId="8_{CE98ACA9-73A7-4E1A-89A0-2A01AB2D00F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南部研修大会（男女）" sheetId="1" r:id="rId1"/>
  </sheets>
  <definedNames>
    <definedName name="_xlnm.Print_Area" localSheetId="0">'南部研修大会（男女）'!$A$2:$AE$46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8" i="1" l="1"/>
  <c r="Z36" i="1"/>
  <c r="AE35" i="1"/>
  <c r="AE32" i="1"/>
  <c r="AE29" i="1"/>
  <c r="AE26" i="1"/>
  <c r="AE23" i="1"/>
  <c r="AE20" i="1"/>
  <c r="AE17" i="1"/>
  <c r="AE14" i="1"/>
  <c r="AE11" i="1"/>
  <c r="O35" i="1"/>
  <c r="O32" i="1"/>
  <c r="O29" i="1"/>
  <c r="O26" i="1"/>
  <c r="O23" i="1"/>
  <c r="O20" i="1"/>
  <c r="O17" i="1"/>
  <c r="O14" i="1"/>
  <c r="O11" i="1"/>
  <c r="Z11" i="1"/>
  <c r="Z37" i="1"/>
  <c r="Z35" i="1"/>
  <c r="Z32" i="1"/>
  <c r="Z29" i="1"/>
  <c r="Z26" i="1"/>
  <c r="Z23" i="1"/>
  <c r="Z20" i="1"/>
  <c r="Z17" i="1"/>
  <c r="Z14" i="1"/>
  <c r="J37" i="1"/>
  <c r="J36" i="1"/>
  <c r="J35" i="1"/>
  <c r="J32" i="1"/>
  <c r="J29" i="1"/>
  <c r="J26" i="1"/>
  <c r="J23" i="1"/>
  <c r="J20" i="1"/>
  <c r="J17" i="1"/>
  <c r="J14" i="1"/>
  <c r="J11" i="1"/>
  <c r="J38" i="1" s="1"/>
  <c r="Z38" i="1" l="1"/>
  <c r="N38" i="1"/>
</calcChain>
</file>

<file path=xl/sharedStrings.xml><?xml version="1.0" encoding="utf-8"?>
<sst xmlns="http://schemas.openxmlformats.org/spreadsheetml/2006/main" count="223" uniqueCount="44">
  <si>
    <t>責任者氏名</t>
    <rPh sb="0" eb="3">
      <t>セキニンシャ</t>
    </rPh>
    <rPh sb="3" eb="5">
      <t>シメイ</t>
    </rPh>
    <phoneticPr fontId="2"/>
  </si>
  <si>
    <t>種別</t>
    <rPh sb="0" eb="2">
      <t>シュベツ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</si>
  <si>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</si>
  <si>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</si>
  <si>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・№は強い組の順番でご記入ください</t>
  </si>
  <si>
    <t>・当日会場でお手伝いいただける先生は必ず右の欄に</t>
  </si>
  <si>
    <t>お手伝いいただける顧問名</t>
    <rPh sb="1" eb="3">
      <t>テツダ</t>
    </rPh>
    <rPh sb="9" eb="11">
      <t>コモン</t>
    </rPh>
    <rPh sb="11" eb="12">
      <t>メイ</t>
    </rPh>
    <phoneticPr fontId="2"/>
  </si>
  <si>
    <t>備考</t>
    <rPh sb="0" eb="2">
      <t>ビコウ</t>
    </rPh>
    <phoneticPr fontId="2"/>
  </si>
  <si>
    <t>　お名前をお書きください。</t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</si>
  <si>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</si>
  <si>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</si>
  <si>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</si>
  <si>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</si>
  <si>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</si>
  <si>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</si>
  <si>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</si>
  <si>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</si>
  <si>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Ｉ</t>
    <phoneticPr fontId="2"/>
  </si>
  <si>
    <t>不参加</t>
    <rPh sb="0" eb="3">
      <t>フサンカ</t>
    </rPh>
    <phoneticPr fontId="2"/>
  </si>
  <si>
    <t>チーム</t>
    <phoneticPr fontId="2"/>
  </si>
  <si>
    <t>参加の有無</t>
    <rPh sb="0" eb="2">
      <t>サンカ</t>
    </rPh>
    <rPh sb="3" eb="5">
      <t>ウム</t>
    </rPh>
    <phoneticPr fontId="2"/>
  </si>
  <si>
    <t>登録の有無</t>
    <rPh sb="0" eb="2">
      <t>トウロク</t>
    </rPh>
    <rPh sb="3" eb="5">
      <t>ウム</t>
    </rPh>
    <phoneticPr fontId="2"/>
  </si>
  <si>
    <t>全員登録済み</t>
    <rPh sb="0" eb="2">
      <t>ゼンイン</t>
    </rPh>
    <rPh sb="2" eb="4">
      <t>トウロク</t>
    </rPh>
    <rPh sb="4" eb="5">
      <t>ズ</t>
    </rPh>
    <phoneticPr fontId="2"/>
  </si>
  <si>
    <t>未登録者あり</t>
    <rPh sb="0" eb="4">
      <t>ミトウロクシャ</t>
    </rPh>
    <phoneticPr fontId="2"/>
  </si>
  <si>
    <t>e-mail添付ファイルでのエントリーのみ受け付けます。</t>
    <phoneticPr fontId="2"/>
  </si>
  <si>
    <t>連合で参加
（備考に校名記載）</t>
    <rPh sb="0" eb="2">
      <t>レンゴウ</t>
    </rPh>
    <rPh sb="3" eb="5">
      <t>サンカ</t>
    </rPh>
    <rPh sb="7" eb="9">
      <t>ビコウ</t>
    </rPh>
    <rPh sb="10" eb="12">
      <t>コウメイ</t>
    </rPh>
    <rPh sb="12" eb="14">
      <t>キサイ</t>
    </rPh>
    <phoneticPr fontId="2"/>
  </si>
  <si>
    <t>単独校で参加</t>
    <rPh sb="0" eb="2">
      <t>タンドク</t>
    </rPh>
    <rPh sb="2" eb="3">
      <t>コウ</t>
    </rPh>
    <rPh sb="4" eb="6">
      <t>サンカ</t>
    </rPh>
    <phoneticPr fontId="2"/>
  </si>
  <si>
    <t>連盟登録済み</t>
    <rPh sb="0" eb="2">
      <t>レンメイ</t>
    </rPh>
    <rPh sb="2" eb="4">
      <t>トウロク</t>
    </rPh>
    <rPh sb="4" eb="5">
      <t>ズ</t>
    </rPh>
    <phoneticPr fontId="2"/>
  </si>
  <si>
    <t>連盟未登録</t>
    <rPh sb="0" eb="2">
      <t>レンメイ</t>
    </rPh>
    <rPh sb="2" eb="5">
      <t>ミトウロク</t>
    </rPh>
    <phoneticPr fontId="2"/>
  </si>
  <si>
    <t>合計</t>
    <rPh sb="0" eb="2">
      <t>ゴウケイ</t>
    </rPh>
    <phoneticPr fontId="2"/>
  </si>
  <si>
    <t>人</t>
    <rPh sb="0" eb="1">
      <t>ニン</t>
    </rPh>
    <phoneticPr fontId="2"/>
  </si>
  <si>
    <t>合計参加費</t>
    <rPh sb="0" eb="2">
      <t>ゴウケイ</t>
    </rPh>
    <rPh sb="2" eb="5">
      <t>サンカヒ</t>
    </rPh>
    <phoneticPr fontId="2"/>
  </si>
  <si>
    <t>チーム参加費</t>
    <rPh sb="3" eb="6">
      <t>サンカヒ</t>
    </rPh>
    <phoneticPr fontId="2"/>
  </si>
  <si>
    <t>水色セルはリストから選択
黄色セルは自動計算なので上書き禁止</t>
    <rPh sb="0" eb="2">
      <t>ミズイロ</t>
    </rPh>
    <rPh sb="10" eb="12">
      <t>センタク</t>
    </rPh>
    <rPh sb="13" eb="15">
      <t>キイロ</t>
    </rPh>
    <rPh sb="18" eb="20">
      <t>ジドウ</t>
    </rPh>
    <rPh sb="20" eb="22">
      <t>ケイサン</t>
    </rPh>
    <rPh sb="25" eb="27">
      <t>ウワガ</t>
    </rPh>
    <rPh sb="28" eb="30">
      <t>キンシ</t>
    </rPh>
    <phoneticPr fontId="2"/>
  </si>
  <si>
    <t>人数エラー</t>
    <rPh sb="0" eb="1">
      <t>ニン</t>
    </rPh>
    <rPh sb="1" eb="2">
      <t>カズ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</si>
  <si>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</si>
  <si>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</si>
  <si>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・４～５人で単独校参加の場合、また５人以下で連合希望の場合は</t>
    <rPh sb="4" eb="5">
      <t>ニン</t>
    </rPh>
    <rPh sb="6" eb="9">
      <t>タンドクコウ</t>
    </rPh>
    <rPh sb="9" eb="11">
      <t>サンカ</t>
    </rPh>
    <rPh sb="12" eb="14">
      <t>バアイ</t>
    </rPh>
    <rPh sb="18" eb="21">
      <t>ニンイカ</t>
    </rPh>
    <rPh sb="22" eb="24">
      <t>レンゴウ</t>
    </rPh>
    <rPh sb="24" eb="26">
      <t>キボウ</t>
    </rPh>
    <rPh sb="27" eb="29">
      <t>バアイ</t>
    </rPh>
    <phoneticPr fontId="2"/>
  </si>
  <si>
    <t>　備考欄に記入してください。</t>
    <rPh sb="1" eb="3">
      <t>ビコウ</t>
    </rPh>
    <rPh sb="3" eb="4">
      <t>ラン</t>
    </rPh>
    <rPh sb="5" eb="7">
      <t>キニュウ</t>
    </rPh>
    <phoneticPr fontId="2"/>
  </si>
  <si>
    <t>京都府ソフトテニス研修大会（南部）申込書</t>
    <rPh sb="0" eb="3">
      <t>キョウトフ</t>
    </rPh>
    <rPh sb="9" eb="11">
      <t>ケンシュウ</t>
    </rPh>
    <rPh sb="11" eb="13">
      <t>タイカイ</t>
    </rPh>
    <rPh sb="14" eb="16">
      <t>ナンブ</t>
    </rPh>
    <rPh sb="17" eb="20">
      <t>モウシコミショ</t>
    </rPh>
    <phoneticPr fontId="2"/>
  </si>
  <si>
    <t>行の挿入、削除などをしないでください。</t>
    <rPh sb="0" eb="1">
      <t>ギョウ</t>
    </rPh>
    <rPh sb="2" eb="4">
      <t>ソウニュウ</t>
    </rPh>
    <rPh sb="5" eb="7">
      <t>サクジョ</t>
    </rPh>
    <phoneticPr fontId="2"/>
  </si>
  <si>
    <t>学校（チーム）名</t>
    <rPh sb="0" eb="2">
      <t>ガッコウ</t>
    </rPh>
    <rPh sb="7" eb="8">
      <t>メイ</t>
    </rPh>
    <phoneticPr fontId="2"/>
  </si>
  <si>
    <t>備考</t>
    <rPh sb="0" eb="2">
      <t>ビコウ</t>
    </rPh>
    <phoneticPr fontId="2"/>
  </si>
  <si>
    <t>責任者連絡先tel （   　　    ）   　　   －     　　    (携帯可)　メールアドレス（　　　　　　　　　　　　　　　　　　　）</t>
    <rPh sb="0" eb="3">
      <t>セキニンシャ</t>
    </rPh>
    <rPh sb="3" eb="6">
      <t>レンラクサキ</t>
    </rPh>
    <rPh sb="42" eb="44">
      <t>ケイタイ</t>
    </rPh>
    <rPh sb="44" eb="45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</si>
</sst>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13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sz val="20"/>
      <name val="ＭＳ Ｐゴシック"/>
      <family val="3"/>
      <charset val="128"/>
    </font>
    <font>
      <sz val="2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color rgb="FFFFFF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 indent="2" shrinkToFit="1"/>
    </xf>
    <xf numFmtId="0" fontId="3" fillId="0" borderId="2" xfId="0" applyFont="1" applyBorder="1" applyAlignment="1">
      <alignment vertical="center" shrinkToFit="1"/>
    </xf>
    <xf numFmtId="42" fontId="0" fillId="2" borderId="2" xfId="0" applyNumberFormat="1" applyFill="1" applyBorder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10" fillId="0" borderId="2" xfId="0" applyFont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42" fontId="0" fillId="0" borderId="3" xfId="0" applyNumberFormat="1" applyBorder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0" fillId="2" borderId="2" xfId="0" applyFill="1" applyBorder="1" applyAlignment="1">
      <alignment vertical="center" shrinkToFit="1"/>
    </xf>
    <xf numFmtId="0" fontId="12" fillId="2" borderId="2" xfId="0" applyFont="1" applyFill="1" applyBorder="1" applyAlignment="1">
      <alignment vertical="center" shrinkToFit="1"/>
    </xf>
    <xf numFmtId="0" fontId="11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 shrinkToFit="1"/>
    </xf>
    <xf numFmtId="0" fontId="0" fillId="0" borderId="0" xfId="0" applyAlignment="1">
      <alignment vertical="top" shrinkToFit="1"/>
    </xf>
    <xf numFmtId="0" fontId="0" fillId="0" borderId="4" xfId="0" applyBorder="1" applyAlignment="1">
      <alignment horizontal="left" vertical="top" shrinkToFit="1"/>
    </xf>
    <xf numFmtId="0" fontId="0" fillId="0" borderId="5" xfId="0" applyBorder="1" applyAlignment="1">
      <alignment horizontal="left" vertical="top" shrinkToFit="1"/>
    </xf>
    <xf numFmtId="0" fontId="0" fillId="0" borderId="6" xfId="0" applyBorder="1" applyAlignment="1">
      <alignment horizontal="left" vertical="top" shrinkToFit="1"/>
    </xf>
    <xf numFmtId="0" fontId="0" fillId="0" borderId="3" xfId="0" applyBorder="1" applyAlignment="1">
      <alignment horizontal="left" vertical="top" shrinkToFit="1"/>
    </xf>
    <xf numFmtId="0" fontId="0" fillId="0" borderId="0" xfId="0" applyAlignment="1">
      <alignment horizontal="left" vertical="top" shrinkToFit="1"/>
    </xf>
    <xf numFmtId="0" fontId="0" fillId="0" borderId="7" xfId="0" applyBorder="1" applyAlignment="1">
      <alignment horizontal="left" vertical="top" shrinkToFit="1"/>
    </xf>
    <xf numFmtId="0" fontId="0" fillId="0" borderId="8" xfId="0" applyBorder="1" applyAlignment="1">
      <alignment horizontal="left" vertical="top" shrinkToFit="1"/>
    </xf>
    <xf numFmtId="0" fontId="0" fillId="0" borderId="9" xfId="0" applyBorder="1" applyAlignment="1">
      <alignment horizontal="left" vertical="top" shrinkToFit="1"/>
    </xf>
    <xf numFmtId="0" fontId="0" fillId="0" borderId="10" xfId="0" applyBorder="1" applyAlignment="1">
      <alignment horizontal="left" vertical="top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8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  <xf numFmtId="0" fontId="3" fillId="5" borderId="11" xfId="0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center" vertical="center" shrinkToFit="1"/>
    </xf>
    <xf numFmtId="0" fontId="3" fillId="5" borderId="12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6" fillId="3" borderId="4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 indent="2" shrinkToFit="1"/>
    </xf>
    <xf numFmtId="0" fontId="10" fillId="0" borderId="5" xfId="0" applyFont="1" applyBorder="1" applyAlignment="1">
      <alignment horizontal="left" vertical="center" indent="2" shrinkToFit="1"/>
    </xf>
    <xf numFmtId="0" fontId="10" fillId="0" borderId="6" xfId="0" applyFont="1" applyBorder="1" applyAlignment="1">
      <alignment horizontal="left" vertical="center" indent="2" shrinkToFit="1"/>
    </xf>
    <xf numFmtId="0" fontId="10" fillId="0" borderId="3" xfId="0" applyFont="1" applyBorder="1" applyAlignment="1">
      <alignment horizontal="left" vertical="center" indent="2" shrinkToFit="1"/>
    </xf>
    <xf numFmtId="0" fontId="10" fillId="0" borderId="0" xfId="0" applyFont="1" applyAlignment="1">
      <alignment horizontal="left" vertical="center" indent="2" shrinkToFit="1"/>
    </xf>
    <xf numFmtId="0" fontId="10" fillId="0" borderId="7" xfId="0" applyFont="1" applyBorder="1" applyAlignment="1">
      <alignment horizontal="left" vertical="center" indent="2" shrinkToFit="1"/>
    </xf>
    <xf numFmtId="0" fontId="6" fillId="0" borderId="1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10" fillId="2" borderId="12" xfId="0" applyFont="1" applyFill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42" fontId="7" fillId="2" borderId="11" xfId="0" applyNumberFormat="1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6" borderId="5" xfId="0" applyFont="1" applyFill="1" applyBorder="1" applyAlignment="1">
      <alignment horizontal="center" vertical="center" shrinkToFit="1"/>
    </xf>
    <xf numFmtId="0" fontId="7" fillId="6" borderId="6" xfId="0" applyFont="1" applyFill="1" applyBorder="1" applyAlignment="1">
      <alignment horizontal="center" vertical="center" shrinkToFit="1"/>
    </xf>
    <xf numFmtId="0" fontId="7" fillId="6" borderId="9" xfId="0" applyFont="1" applyFill="1" applyBorder="1" applyAlignment="1">
      <alignment horizontal="center" vertical="center" shrinkToFit="1"/>
    </xf>
    <xf numFmtId="0" fontId="7" fillId="6" borderId="10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3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226219</xdr:colOff>
      <xdr:row>0</xdr:row>
      <xdr:rowOff>666750</xdr:rowOff>
    </xdr:from>
    <xdr:to>
      <xdr:col>3</xdr:col>
      <xdr:colOff>142874</xdr:colOff>
      <xdr:row>1</xdr:row>
      <xdr:rowOff>59531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26219" y="666750"/>
          <a:ext cx="1226343" cy="583406"/>
        </a:xfrm>
        <a:prstGeom prst="wedgeRoundRectCallout">
          <a:avLst>
            <a:gd name="adj1" fmla="val -4328"/>
            <a:gd name="adj2" fmla="val 99235"/>
            <a:gd name="adj3" fmla="val 16667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男子　</a:t>
          </a:r>
          <a:r>
            <a:rPr kumimoji="1" lang="en-US" altLang="ja-JP" sz="1100"/>
            <a:t>or</a:t>
          </a:r>
          <a:r>
            <a:rPr kumimoji="1" lang="ja-JP" altLang="en-US" sz="1100"/>
            <a:t>　女子</a:t>
          </a:r>
          <a:endParaRPr kumimoji="1" lang="en-US" altLang="ja-JP" sz="1100"/>
        </a:p>
        <a:p>
          <a:pPr algn="l"/>
          <a:r>
            <a:rPr kumimoji="1" lang="ja-JP" altLang="en-US" sz="1100"/>
            <a:t>　選択を。</a:t>
          </a:r>
        </a:p>
      </xdr:txBody>
    </xdr:sp>
    <xdr:clientData/>
  </xdr:twoCellAnchor>
  <xdr:twoCellAnchor>
    <xdr:from>
      <xdr:col>16</xdr:col>
      <xdr:colOff>166687</xdr:colOff>
      <xdr:row>0</xdr:row>
      <xdr:rowOff>714375</xdr:rowOff>
    </xdr:from>
    <xdr:to>
      <xdr:col>19</xdr:col>
      <xdr:colOff>71436</xdr:colOff>
      <xdr:row>1</xdr:row>
      <xdr:rowOff>107156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584281" y="714375"/>
          <a:ext cx="1226343" cy="583406"/>
        </a:xfrm>
        <a:prstGeom prst="wedgeRoundRectCallout">
          <a:avLst>
            <a:gd name="adj1" fmla="val -4328"/>
            <a:gd name="adj2" fmla="val 99235"/>
            <a:gd name="adj3" fmla="val 16667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男子　</a:t>
          </a:r>
          <a:r>
            <a:rPr kumimoji="1" lang="en-US" altLang="ja-JP" sz="1100"/>
            <a:t>or</a:t>
          </a:r>
          <a:r>
            <a:rPr kumimoji="1" lang="ja-JP" altLang="en-US" sz="1100"/>
            <a:t>　女子</a:t>
          </a:r>
          <a:endParaRPr kumimoji="1" lang="en-US" altLang="ja-JP" sz="1100"/>
        </a:p>
        <a:p>
          <a:pPr algn="l"/>
          <a:r>
            <a:rPr kumimoji="1" lang="ja-JP" altLang="en-US" sz="1100"/>
            <a:t>　選択を。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AG47"/>
  <sheetViews>
    <sheetView tabSelected="1" view="pageBreakPreview" zoomScale="83" zoomScaleNormal="80" zoomScaleSheetLayoutView="83" workbookViewId="0">
      <selection activeCell="C9" sqref="C9:G11"/>
    </sheetView>
  </sheetViews>
  <sheetFormatPr defaultRowHeight="13.5" x14ac:dyDescent="0.15"/>
  <cols>
    <col min="1" max="1" width="4.25" customWidth="1"/>
    <col min="2" max="2" width="3" bestFit="1" customWidth="1"/>
    <col min="3" max="3" width="10" customWidth="1"/>
    <col min="4" max="4" width="10" style="1" customWidth="1"/>
    <col min="5" max="7" width="2.875" style="1" customWidth="1"/>
    <col min="8" max="9" width="10" style="1" customWidth="1"/>
    <col min="10" max="12" width="2.875" style="1" customWidth="1"/>
    <col min="13" max="14" width="11.375" customWidth="1"/>
    <col min="15" max="15" width="8" style="1" customWidth="1"/>
    <col min="16" max="16" width="2.5" style="1" customWidth="1"/>
    <col min="17" max="17" width="4.375" customWidth="1"/>
    <col min="18" max="18" width="3" bestFit="1" customWidth="1"/>
    <col min="19" max="19" width="10" customWidth="1"/>
    <col min="20" max="20" width="10" style="1" customWidth="1"/>
    <col min="21" max="23" width="2.875" style="1" customWidth="1"/>
    <col min="24" max="25" width="10" style="1" customWidth="1"/>
    <col min="26" max="28" width="2.875" style="1" customWidth="1"/>
    <col min="29" max="30" width="11.375" customWidth="1"/>
    <col min="31" max="31" width="8" style="1" customWidth="1"/>
    <col min="32" max="32" width="3.375" customWidth="1"/>
    <col min="33" max="33" width="23.75" style="17" hidden="1" customWidth="1"/>
  </cols>
  <sheetData>
    <row r="1" spans="1:33" ht="93.75" customHeight="1" x14ac:dyDescent="0.15">
      <c r="C1" s="47" t="s">
        <v>33</v>
      </c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S1" s="117" t="s">
        <v>40</v>
      </c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</row>
    <row r="2" spans="1:33" ht="23.25" customHeight="1" x14ac:dyDescent="0.15">
      <c r="A2" s="58" t="s">
        <v>39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8"/>
      <c r="Q2" s="58" t="s">
        <v>39</v>
      </c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60"/>
      <c r="AG2" s="17" t="s">
        <v>2</v>
      </c>
    </row>
    <row r="3" spans="1:33" ht="15.75" customHeight="1" x14ac:dyDescent="0.15">
      <c r="A3" s="97" t="s">
        <v>1</v>
      </c>
      <c r="B3" s="98"/>
      <c r="C3" s="70"/>
      <c r="D3" s="123" t="s">
        <v>35</v>
      </c>
      <c r="E3" s="124"/>
      <c r="F3" s="81"/>
      <c r="G3" s="82"/>
      <c r="H3" s="89" t="s">
        <v>24</v>
      </c>
      <c r="I3" s="90"/>
      <c r="J3" s="90"/>
      <c r="K3" s="90"/>
      <c r="L3" s="90"/>
      <c r="M3" s="90"/>
      <c r="N3" s="90"/>
      <c r="O3" s="91"/>
      <c r="P3" s="3"/>
      <c r="Q3" s="97" t="s">
        <v>1</v>
      </c>
      <c r="R3" s="98"/>
      <c r="S3" s="70"/>
      <c r="T3" s="119" t="s">
        <v>36</v>
      </c>
      <c r="U3" s="120"/>
      <c r="V3" s="81"/>
      <c r="W3" s="82"/>
      <c r="X3" s="89" t="s">
        <v>24</v>
      </c>
      <c r="Y3" s="90"/>
      <c r="Z3" s="90"/>
      <c r="AA3" s="90"/>
      <c r="AB3" s="90"/>
      <c r="AC3" s="90"/>
      <c r="AD3" s="90"/>
      <c r="AE3" s="91"/>
      <c r="AG3" s="17" t="s">
        <v>3</v>
      </c>
    </row>
    <row r="4" spans="1:33" ht="15.75" customHeight="1" x14ac:dyDescent="0.15">
      <c r="A4" s="99"/>
      <c r="B4" s="100"/>
      <c r="C4" s="71"/>
      <c r="D4" s="125"/>
      <c r="E4" s="126"/>
      <c r="F4" s="83"/>
      <c r="G4" s="84"/>
      <c r="H4" s="92"/>
      <c r="I4" s="93"/>
      <c r="J4" s="93"/>
      <c r="K4" s="93"/>
      <c r="L4" s="93"/>
      <c r="M4" s="93"/>
      <c r="N4" s="93"/>
      <c r="O4" s="94"/>
      <c r="P4" s="3"/>
      <c r="Q4" s="99"/>
      <c r="R4" s="100"/>
      <c r="S4" s="71"/>
      <c r="T4" s="121"/>
      <c r="U4" s="122"/>
      <c r="V4" s="83"/>
      <c r="W4" s="84"/>
      <c r="X4" s="92"/>
      <c r="Y4" s="93"/>
      <c r="Z4" s="93"/>
      <c r="AA4" s="93"/>
      <c r="AB4" s="93"/>
      <c r="AC4" s="93"/>
      <c r="AD4" s="93"/>
      <c r="AE4" s="94"/>
    </row>
    <row r="5" spans="1:33" ht="18.75" customHeight="1" x14ac:dyDescent="0.15">
      <c r="A5" s="95" t="s">
        <v>41</v>
      </c>
      <c r="B5" s="96"/>
      <c r="C5" s="96"/>
      <c r="D5" s="30"/>
      <c r="E5" s="30"/>
      <c r="F5" s="30"/>
      <c r="G5" s="30"/>
      <c r="H5" s="31"/>
      <c r="I5" s="101" t="s">
        <v>0</v>
      </c>
      <c r="J5" s="30"/>
      <c r="K5" s="30"/>
      <c r="L5" s="30"/>
      <c r="M5" s="30"/>
      <c r="N5" s="30"/>
      <c r="O5" s="31"/>
      <c r="P5" s="9"/>
      <c r="Q5" s="95" t="s">
        <v>41</v>
      </c>
      <c r="R5" s="96"/>
      <c r="S5" s="96"/>
      <c r="T5" s="30"/>
      <c r="U5" s="30"/>
      <c r="V5" s="30"/>
      <c r="W5" s="30"/>
      <c r="X5" s="31"/>
      <c r="Y5" s="101" t="s">
        <v>0</v>
      </c>
      <c r="Z5" s="30"/>
      <c r="AA5" s="30"/>
      <c r="AB5" s="30"/>
      <c r="AC5" s="30"/>
      <c r="AD5" s="30"/>
      <c r="AE5" s="31"/>
    </row>
    <row r="6" spans="1:33" ht="18.75" customHeight="1" x14ac:dyDescent="0.15">
      <c r="A6" s="86" t="s">
        <v>43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8"/>
      <c r="P6" s="10"/>
      <c r="Q6" s="86" t="s">
        <v>43</v>
      </c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8"/>
    </row>
    <row r="7" spans="1:33" ht="31.15" customHeight="1" x14ac:dyDescent="0.15">
      <c r="A7" s="73" t="s">
        <v>19</v>
      </c>
      <c r="B7" s="74"/>
      <c r="C7" s="77" t="s">
        <v>20</v>
      </c>
      <c r="D7" s="77"/>
      <c r="E7" s="77"/>
      <c r="F7" s="77"/>
      <c r="G7" s="77"/>
      <c r="H7" s="77" t="s">
        <v>21</v>
      </c>
      <c r="I7" s="77"/>
      <c r="J7" s="77"/>
      <c r="K7" s="77"/>
      <c r="L7" s="77"/>
      <c r="M7" s="77"/>
      <c r="N7" s="72" t="s">
        <v>7</v>
      </c>
      <c r="O7" s="72"/>
      <c r="P7" s="11"/>
      <c r="Q7" s="73" t="s">
        <v>19</v>
      </c>
      <c r="R7" s="74"/>
      <c r="S7" s="77" t="s">
        <v>20</v>
      </c>
      <c r="T7" s="77"/>
      <c r="U7" s="77"/>
      <c r="V7" s="77"/>
      <c r="W7" s="77"/>
      <c r="X7" s="77" t="s">
        <v>21</v>
      </c>
      <c r="Y7" s="77"/>
      <c r="Z7" s="77"/>
      <c r="AA7" s="77"/>
      <c r="AB7" s="77"/>
      <c r="AC7" s="77"/>
      <c r="AD7" s="72" t="s">
        <v>7</v>
      </c>
      <c r="AE7" s="72"/>
    </row>
    <row r="8" spans="1:33" ht="15" customHeight="1" x14ac:dyDescent="0.15">
      <c r="A8" s="75"/>
      <c r="B8" s="76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2"/>
      <c r="O8" s="72"/>
      <c r="P8" s="11"/>
      <c r="Q8" s="75"/>
      <c r="R8" s="76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2"/>
      <c r="AE8" s="72"/>
      <c r="AG8" s="18" t="s">
        <v>25</v>
      </c>
    </row>
    <row r="9" spans="1:33" s="1" customFormat="1" ht="21.75" customHeight="1" x14ac:dyDescent="0.15">
      <c r="A9" s="41" t="s">
        <v>9</v>
      </c>
      <c r="B9" s="42"/>
      <c r="C9" s="32" t="s">
        <v>26</v>
      </c>
      <c r="D9" s="33"/>
      <c r="E9" s="33"/>
      <c r="F9" s="33"/>
      <c r="G9" s="34"/>
      <c r="H9" s="56" t="s">
        <v>27</v>
      </c>
      <c r="I9" s="57"/>
      <c r="J9" s="49"/>
      <c r="K9" s="50"/>
      <c r="L9" s="51"/>
      <c r="M9" s="4" t="s">
        <v>30</v>
      </c>
      <c r="N9" s="52"/>
      <c r="O9" s="53"/>
      <c r="P9" s="12"/>
      <c r="Q9" s="41" t="s">
        <v>9</v>
      </c>
      <c r="R9" s="42"/>
      <c r="S9" s="32" t="s">
        <v>26</v>
      </c>
      <c r="T9" s="33"/>
      <c r="U9" s="33"/>
      <c r="V9" s="33"/>
      <c r="W9" s="34"/>
      <c r="X9" s="56" t="s">
        <v>27</v>
      </c>
      <c r="Y9" s="57"/>
      <c r="Z9" s="49"/>
      <c r="AA9" s="50"/>
      <c r="AB9" s="51"/>
      <c r="AC9" s="4" t="s">
        <v>30</v>
      </c>
      <c r="AD9" s="52"/>
      <c r="AE9" s="53"/>
      <c r="AG9" s="19" t="s">
        <v>26</v>
      </c>
    </row>
    <row r="10" spans="1:33" s="1" customFormat="1" ht="21.75" customHeight="1" x14ac:dyDescent="0.15">
      <c r="A10" s="43"/>
      <c r="B10" s="44"/>
      <c r="C10" s="35"/>
      <c r="D10" s="36"/>
      <c r="E10" s="36"/>
      <c r="F10" s="36"/>
      <c r="G10" s="37"/>
      <c r="H10" s="56" t="s">
        <v>28</v>
      </c>
      <c r="I10" s="57"/>
      <c r="J10" s="49"/>
      <c r="K10" s="50"/>
      <c r="L10" s="51"/>
      <c r="M10" s="4" t="s">
        <v>30</v>
      </c>
      <c r="N10" s="54"/>
      <c r="O10" s="55"/>
      <c r="P10" s="12"/>
      <c r="Q10" s="43"/>
      <c r="R10" s="44"/>
      <c r="S10" s="35"/>
      <c r="T10" s="36"/>
      <c r="U10" s="36"/>
      <c r="V10" s="36"/>
      <c r="W10" s="37"/>
      <c r="X10" s="56" t="s">
        <v>28</v>
      </c>
      <c r="Y10" s="57"/>
      <c r="Z10" s="49"/>
      <c r="AA10" s="50"/>
      <c r="AB10" s="51"/>
      <c r="AC10" s="4" t="s">
        <v>30</v>
      </c>
      <c r="AD10" s="54"/>
      <c r="AE10" s="55"/>
      <c r="AG10" s="19" t="s">
        <v>18</v>
      </c>
    </row>
    <row r="11" spans="1:33" s="1" customFormat="1" ht="21.75" customHeight="1" x14ac:dyDescent="0.15">
      <c r="A11" s="45"/>
      <c r="B11" s="46"/>
      <c r="C11" s="38"/>
      <c r="D11" s="39"/>
      <c r="E11" s="39"/>
      <c r="F11" s="39"/>
      <c r="G11" s="40"/>
      <c r="H11" s="56" t="s">
        <v>29</v>
      </c>
      <c r="I11" s="57"/>
      <c r="J11" s="78">
        <f>J9+J10</f>
        <v>0</v>
      </c>
      <c r="K11" s="79"/>
      <c r="L11" s="80"/>
      <c r="M11" s="16" t="s">
        <v>34</v>
      </c>
      <c r="N11" s="15" t="s">
        <v>32</v>
      </c>
      <c r="O11" s="5">
        <f>J9*700+J10*1000</f>
        <v>0</v>
      </c>
      <c r="P11" s="13"/>
      <c r="Q11" s="45"/>
      <c r="R11" s="46"/>
      <c r="S11" s="38"/>
      <c r="T11" s="39"/>
      <c r="U11" s="39"/>
      <c r="V11" s="39"/>
      <c r="W11" s="40"/>
      <c r="X11" s="56" t="s">
        <v>29</v>
      </c>
      <c r="Y11" s="57"/>
      <c r="Z11" s="78">
        <f>Z9+Z10</f>
        <v>0</v>
      </c>
      <c r="AA11" s="79"/>
      <c r="AB11" s="80"/>
      <c r="AC11" s="16" t="s">
        <v>34</v>
      </c>
      <c r="AD11" s="15" t="s">
        <v>32</v>
      </c>
      <c r="AE11" s="5">
        <f>Z9*700+Z10*1000</f>
        <v>0</v>
      </c>
      <c r="AG11" s="19"/>
    </row>
    <row r="12" spans="1:33" s="1" customFormat="1" ht="21.75" customHeight="1" x14ac:dyDescent="0.15">
      <c r="A12" s="41" t="s">
        <v>10</v>
      </c>
      <c r="B12" s="42"/>
      <c r="C12" s="32" t="s">
        <v>18</v>
      </c>
      <c r="D12" s="33"/>
      <c r="E12" s="33"/>
      <c r="F12" s="33"/>
      <c r="G12" s="34"/>
      <c r="H12" s="56" t="s">
        <v>27</v>
      </c>
      <c r="I12" s="57"/>
      <c r="J12" s="49"/>
      <c r="K12" s="50"/>
      <c r="L12" s="51"/>
      <c r="M12" s="4" t="s">
        <v>30</v>
      </c>
      <c r="N12" s="52"/>
      <c r="O12" s="53"/>
      <c r="P12" s="12"/>
      <c r="Q12" s="41" t="s">
        <v>10</v>
      </c>
      <c r="R12" s="42"/>
      <c r="S12" s="32" t="s">
        <v>18</v>
      </c>
      <c r="T12" s="33"/>
      <c r="U12" s="33"/>
      <c r="V12" s="33"/>
      <c r="W12" s="34"/>
      <c r="X12" s="56" t="s">
        <v>27</v>
      </c>
      <c r="Y12" s="57"/>
      <c r="Z12" s="49"/>
      <c r="AA12" s="50"/>
      <c r="AB12" s="51"/>
      <c r="AC12" s="4" t="s">
        <v>30</v>
      </c>
      <c r="AD12" s="52"/>
      <c r="AE12" s="53"/>
      <c r="AG12" s="19" t="s">
        <v>22</v>
      </c>
    </row>
    <row r="13" spans="1:33" s="1" customFormat="1" ht="21.75" customHeight="1" x14ac:dyDescent="0.15">
      <c r="A13" s="43"/>
      <c r="B13" s="44"/>
      <c r="C13" s="35"/>
      <c r="D13" s="36"/>
      <c r="E13" s="36"/>
      <c r="F13" s="36"/>
      <c r="G13" s="37"/>
      <c r="H13" s="56" t="s">
        <v>28</v>
      </c>
      <c r="I13" s="57"/>
      <c r="J13" s="49"/>
      <c r="K13" s="50"/>
      <c r="L13" s="51"/>
      <c r="M13" s="4" t="s">
        <v>30</v>
      </c>
      <c r="N13" s="54"/>
      <c r="O13" s="55"/>
      <c r="P13" s="12"/>
      <c r="Q13" s="43"/>
      <c r="R13" s="44"/>
      <c r="S13" s="35"/>
      <c r="T13" s="36"/>
      <c r="U13" s="36"/>
      <c r="V13" s="36"/>
      <c r="W13" s="37"/>
      <c r="X13" s="56" t="s">
        <v>28</v>
      </c>
      <c r="Y13" s="57"/>
      <c r="Z13" s="49"/>
      <c r="AA13" s="50"/>
      <c r="AB13" s="51"/>
      <c r="AC13" s="4" t="s">
        <v>30</v>
      </c>
      <c r="AD13" s="54"/>
      <c r="AE13" s="55"/>
      <c r="AG13" s="19" t="s">
        <v>23</v>
      </c>
    </row>
    <row r="14" spans="1:33" s="1" customFormat="1" ht="21.75" customHeight="1" x14ac:dyDescent="0.15">
      <c r="A14" s="45"/>
      <c r="B14" s="46"/>
      <c r="C14" s="38"/>
      <c r="D14" s="39"/>
      <c r="E14" s="39"/>
      <c r="F14" s="39"/>
      <c r="G14" s="40"/>
      <c r="H14" s="56" t="s">
        <v>29</v>
      </c>
      <c r="I14" s="57"/>
      <c r="J14" s="78">
        <f>J12+J13</f>
        <v>0</v>
      </c>
      <c r="K14" s="79"/>
      <c r="L14" s="80"/>
      <c r="M14" s="16" t="s">
        <v>34</v>
      </c>
      <c r="N14" s="15" t="s">
        <v>32</v>
      </c>
      <c r="O14" s="5">
        <f>J12*700+J13*1000</f>
        <v>0</v>
      </c>
      <c r="P14" s="13"/>
      <c r="Q14" s="45"/>
      <c r="R14" s="46"/>
      <c r="S14" s="38"/>
      <c r="T14" s="39"/>
      <c r="U14" s="39"/>
      <c r="V14" s="39"/>
      <c r="W14" s="40"/>
      <c r="X14" s="56" t="s">
        <v>29</v>
      </c>
      <c r="Y14" s="57"/>
      <c r="Z14" s="78">
        <f>Z12+Z13</f>
        <v>0</v>
      </c>
      <c r="AA14" s="79"/>
      <c r="AB14" s="80"/>
      <c r="AC14" s="16" t="s">
        <v>34</v>
      </c>
      <c r="AD14" s="15" t="s">
        <v>32</v>
      </c>
      <c r="AE14" s="5">
        <f>Z12*700+Z13*1000</f>
        <v>0</v>
      </c>
      <c r="AG14" s="19"/>
    </row>
    <row r="15" spans="1:33" s="1" customFormat="1" ht="21.75" customHeight="1" x14ac:dyDescent="0.15">
      <c r="A15" s="41" t="s">
        <v>11</v>
      </c>
      <c r="B15" s="42"/>
      <c r="C15" s="32" t="s">
        <v>18</v>
      </c>
      <c r="D15" s="33"/>
      <c r="E15" s="33"/>
      <c r="F15" s="33"/>
      <c r="G15" s="34"/>
      <c r="H15" s="56" t="s">
        <v>27</v>
      </c>
      <c r="I15" s="57"/>
      <c r="J15" s="49"/>
      <c r="K15" s="50"/>
      <c r="L15" s="51"/>
      <c r="M15" s="4" t="s">
        <v>30</v>
      </c>
      <c r="N15" s="52"/>
      <c r="O15" s="53"/>
      <c r="P15" s="12"/>
      <c r="Q15" s="41" t="s">
        <v>11</v>
      </c>
      <c r="R15" s="42"/>
      <c r="S15" s="32" t="s">
        <v>18</v>
      </c>
      <c r="T15" s="33"/>
      <c r="U15" s="33"/>
      <c r="V15" s="33"/>
      <c r="W15" s="34"/>
      <c r="X15" s="56" t="s">
        <v>27</v>
      </c>
      <c r="Y15" s="57"/>
      <c r="Z15" s="49"/>
      <c r="AA15" s="50"/>
      <c r="AB15" s="51"/>
      <c r="AC15" s="4" t="s">
        <v>30</v>
      </c>
      <c r="AD15" s="52"/>
      <c r="AE15" s="53"/>
      <c r="AG15" s="19"/>
    </row>
    <row r="16" spans="1:33" s="1" customFormat="1" ht="21.75" customHeight="1" x14ac:dyDescent="0.15">
      <c r="A16" s="43"/>
      <c r="B16" s="44"/>
      <c r="C16" s="35"/>
      <c r="D16" s="36"/>
      <c r="E16" s="36"/>
      <c r="F16" s="36"/>
      <c r="G16" s="37"/>
      <c r="H16" s="56" t="s">
        <v>28</v>
      </c>
      <c r="I16" s="57"/>
      <c r="J16" s="49"/>
      <c r="K16" s="50"/>
      <c r="L16" s="51"/>
      <c r="M16" s="4" t="s">
        <v>30</v>
      </c>
      <c r="N16" s="54"/>
      <c r="O16" s="55"/>
      <c r="P16" s="12"/>
      <c r="Q16" s="43"/>
      <c r="R16" s="44"/>
      <c r="S16" s="35"/>
      <c r="T16" s="36"/>
      <c r="U16" s="36"/>
      <c r="V16" s="36"/>
      <c r="W16" s="37"/>
      <c r="X16" s="56" t="s">
        <v>28</v>
      </c>
      <c r="Y16" s="57"/>
      <c r="Z16" s="49"/>
      <c r="AA16" s="50"/>
      <c r="AB16" s="51"/>
      <c r="AC16" s="4" t="s">
        <v>30</v>
      </c>
      <c r="AD16" s="54"/>
      <c r="AE16" s="55"/>
      <c r="AG16" s="19">
        <v>0</v>
      </c>
    </row>
    <row r="17" spans="1:33" s="1" customFormat="1" ht="21.75" customHeight="1" x14ac:dyDescent="0.15">
      <c r="A17" s="45"/>
      <c r="B17" s="46"/>
      <c r="C17" s="38"/>
      <c r="D17" s="39"/>
      <c r="E17" s="39"/>
      <c r="F17" s="39"/>
      <c r="G17" s="40"/>
      <c r="H17" s="56" t="s">
        <v>29</v>
      </c>
      <c r="I17" s="57"/>
      <c r="J17" s="78">
        <f>J15+J16</f>
        <v>0</v>
      </c>
      <c r="K17" s="79"/>
      <c r="L17" s="80"/>
      <c r="M17" s="16" t="s">
        <v>34</v>
      </c>
      <c r="N17" s="15" t="s">
        <v>32</v>
      </c>
      <c r="O17" s="5">
        <f>J15*700+J16*1000</f>
        <v>0</v>
      </c>
      <c r="P17" s="13"/>
      <c r="Q17" s="45"/>
      <c r="R17" s="46"/>
      <c r="S17" s="38"/>
      <c r="T17" s="39"/>
      <c r="U17" s="39"/>
      <c r="V17" s="39"/>
      <c r="W17" s="40"/>
      <c r="X17" s="56" t="s">
        <v>29</v>
      </c>
      <c r="Y17" s="57"/>
      <c r="Z17" s="78">
        <f>Z15+Z16</f>
        <v>0</v>
      </c>
      <c r="AA17" s="79"/>
      <c r="AB17" s="80"/>
      <c r="AC17" s="16" t="s">
        <v>34</v>
      </c>
      <c r="AD17" s="15" t="s">
        <v>32</v>
      </c>
      <c r="AE17" s="5">
        <f>Z15*700+Z16*1000</f>
        <v>0</v>
      </c>
      <c r="AG17" s="19">
        <v>1</v>
      </c>
    </row>
    <row r="18" spans="1:33" s="1" customFormat="1" ht="21.75" customHeight="1" x14ac:dyDescent="0.15">
      <c r="A18" s="41" t="s">
        <v>12</v>
      </c>
      <c r="B18" s="42"/>
      <c r="C18" s="32" t="s">
        <v>18</v>
      </c>
      <c r="D18" s="33"/>
      <c r="E18" s="33"/>
      <c r="F18" s="33"/>
      <c r="G18" s="34"/>
      <c r="H18" s="56" t="s">
        <v>27</v>
      </c>
      <c r="I18" s="57"/>
      <c r="J18" s="49"/>
      <c r="K18" s="50"/>
      <c r="L18" s="51"/>
      <c r="M18" s="4" t="s">
        <v>30</v>
      </c>
      <c r="N18" s="52"/>
      <c r="O18" s="53"/>
      <c r="P18" s="12"/>
      <c r="Q18" s="41" t="s">
        <v>12</v>
      </c>
      <c r="R18" s="42"/>
      <c r="S18" s="32" t="s">
        <v>18</v>
      </c>
      <c r="T18" s="33"/>
      <c r="U18" s="33"/>
      <c r="V18" s="33"/>
      <c r="W18" s="34"/>
      <c r="X18" s="56" t="s">
        <v>27</v>
      </c>
      <c r="Y18" s="57"/>
      <c r="Z18" s="49"/>
      <c r="AA18" s="50"/>
      <c r="AB18" s="51"/>
      <c r="AC18" s="4" t="s">
        <v>30</v>
      </c>
      <c r="AD18" s="52"/>
      <c r="AE18" s="53"/>
      <c r="AG18" s="19">
        <v>2</v>
      </c>
    </row>
    <row r="19" spans="1:33" s="1" customFormat="1" ht="21.75" customHeight="1" x14ac:dyDescent="0.15">
      <c r="A19" s="43"/>
      <c r="B19" s="44"/>
      <c r="C19" s="35"/>
      <c r="D19" s="36"/>
      <c r="E19" s="36"/>
      <c r="F19" s="36"/>
      <c r="G19" s="37"/>
      <c r="H19" s="56" t="s">
        <v>28</v>
      </c>
      <c r="I19" s="57"/>
      <c r="J19" s="49"/>
      <c r="K19" s="50"/>
      <c r="L19" s="51"/>
      <c r="M19" s="4" t="s">
        <v>30</v>
      </c>
      <c r="N19" s="54"/>
      <c r="O19" s="55"/>
      <c r="P19" s="12"/>
      <c r="Q19" s="43"/>
      <c r="R19" s="44"/>
      <c r="S19" s="35"/>
      <c r="T19" s="36"/>
      <c r="U19" s="36"/>
      <c r="V19" s="36"/>
      <c r="W19" s="37"/>
      <c r="X19" s="56" t="s">
        <v>28</v>
      </c>
      <c r="Y19" s="57"/>
      <c r="Z19" s="49"/>
      <c r="AA19" s="50"/>
      <c r="AB19" s="51"/>
      <c r="AC19" s="4" t="s">
        <v>30</v>
      </c>
      <c r="AD19" s="54"/>
      <c r="AE19" s="55"/>
      <c r="AG19" s="19">
        <v>3</v>
      </c>
    </row>
    <row r="20" spans="1:33" s="1" customFormat="1" ht="21.75" customHeight="1" x14ac:dyDescent="0.15">
      <c r="A20" s="45"/>
      <c r="B20" s="46"/>
      <c r="C20" s="38"/>
      <c r="D20" s="39"/>
      <c r="E20" s="39"/>
      <c r="F20" s="39"/>
      <c r="G20" s="40"/>
      <c r="H20" s="56" t="s">
        <v>29</v>
      </c>
      <c r="I20" s="57"/>
      <c r="J20" s="78">
        <f>J18+J19</f>
        <v>0</v>
      </c>
      <c r="K20" s="79"/>
      <c r="L20" s="80"/>
      <c r="M20" s="16" t="s">
        <v>34</v>
      </c>
      <c r="N20" s="15" t="s">
        <v>32</v>
      </c>
      <c r="O20" s="5">
        <f>J18*700+J19*1000</f>
        <v>0</v>
      </c>
      <c r="P20" s="13"/>
      <c r="Q20" s="45"/>
      <c r="R20" s="46"/>
      <c r="S20" s="38"/>
      <c r="T20" s="39"/>
      <c r="U20" s="39"/>
      <c r="V20" s="39"/>
      <c r="W20" s="40"/>
      <c r="X20" s="56" t="s">
        <v>29</v>
      </c>
      <c r="Y20" s="57"/>
      <c r="Z20" s="78">
        <f>Z18+Z19</f>
        <v>0</v>
      </c>
      <c r="AA20" s="79"/>
      <c r="AB20" s="80"/>
      <c r="AC20" s="16" t="s">
        <v>34</v>
      </c>
      <c r="AD20" s="15" t="s">
        <v>32</v>
      </c>
      <c r="AE20" s="5">
        <f>Z18*700+Z19*1000</f>
        <v>0</v>
      </c>
      <c r="AG20" s="19">
        <v>4</v>
      </c>
    </row>
    <row r="21" spans="1:33" s="1" customFormat="1" ht="21.75" customHeight="1" x14ac:dyDescent="0.15">
      <c r="A21" s="41" t="s">
        <v>13</v>
      </c>
      <c r="B21" s="42"/>
      <c r="C21" s="32" t="s">
        <v>18</v>
      </c>
      <c r="D21" s="33"/>
      <c r="E21" s="33"/>
      <c r="F21" s="33"/>
      <c r="G21" s="34"/>
      <c r="H21" s="56" t="s">
        <v>27</v>
      </c>
      <c r="I21" s="57"/>
      <c r="J21" s="49"/>
      <c r="K21" s="50"/>
      <c r="L21" s="51"/>
      <c r="M21" s="4" t="s">
        <v>30</v>
      </c>
      <c r="N21" s="52"/>
      <c r="O21" s="53"/>
      <c r="P21" s="12"/>
      <c r="Q21" s="41" t="s">
        <v>13</v>
      </c>
      <c r="R21" s="42"/>
      <c r="S21" s="32" t="s">
        <v>18</v>
      </c>
      <c r="T21" s="33"/>
      <c r="U21" s="33"/>
      <c r="V21" s="33"/>
      <c r="W21" s="34"/>
      <c r="X21" s="56" t="s">
        <v>27</v>
      </c>
      <c r="Y21" s="57"/>
      <c r="Z21" s="49"/>
      <c r="AA21" s="50"/>
      <c r="AB21" s="51"/>
      <c r="AC21" s="4" t="s">
        <v>30</v>
      </c>
      <c r="AD21" s="52"/>
      <c r="AE21" s="53"/>
      <c r="AG21" s="19">
        <v>5</v>
      </c>
    </row>
    <row r="22" spans="1:33" s="1" customFormat="1" ht="21.75" customHeight="1" x14ac:dyDescent="0.15">
      <c r="A22" s="43"/>
      <c r="B22" s="44"/>
      <c r="C22" s="35"/>
      <c r="D22" s="36"/>
      <c r="E22" s="36"/>
      <c r="F22" s="36"/>
      <c r="G22" s="37"/>
      <c r="H22" s="56" t="s">
        <v>28</v>
      </c>
      <c r="I22" s="57"/>
      <c r="J22" s="49"/>
      <c r="K22" s="50"/>
      <c r="L22" s="51"/>
      <c r="M22" s="4" t="s">
        <v>30</v>
      </c>
      <c r="N22" s="54"/>
      <c r="O22" s="55"/>
      <c r="P22" s="12"/>
      <c r="Q22" s="43"/>
      <c r="R22" s="44"/>
      <c r="S22" s="35"/>
      <c r="T22" s="36"/>
      <c r="U22" s="36"/>
      <c r="V22" s="36"/>
      <c r="W22" s="37"/>
      <c r="X22" s="56" t="s">
        <v>28</v>
      </c>
      <c r="Y22" s="57"/>
      <c r="Z22" s="49"/>
      <c r="AA22" s="50"/>
      <c r="AB22" s="51"/>
      <c r="AC22" s="4" t="s">
        <v>30</v>
      </c>
      <c r="AD22" s="54"/>
      <c r="AE22" s="55"/>
      <c r="AG22" s="19">
        <v>6</v>
      </c>
    </row>
    <row r="23" spans="1:33" s="1" customFormat="1" ht="21.75" customHeight="1" x14ac:dyDescent="0.15">
      <c r="A23" s="45"/>
      <c r="B23" s="46"/>
      <c r="C23" s="38"/>
      <c r="D23" s="39"/>
      <c r="E23" s="39"/>
      <c r="F23" s="39"/>
      <c r="G23" s="40"/>
      <c r="H23" s="56" t="s">
        <v>29</v>
      </c>
      <c r="I23" s="57"/>
      <c r="J23" s="78">
        <f>J21+J22</f>
        <v>0</v>
      </c>
      <c r="K23" s="79"/>
      <c r="L23" s="80"/>
      <c r="M23" s="16" t="s">
        <v>34</v>
      </c>
      <c r="N23" s="15" t="s">
        <v>32</v>
      </c>
      <c r="O23" s="5">
        <f>J21*700+J22*1000</f>
        <v>0</v>
      </c>
      <c r="P23" s="13"/>
      <c r="Q23" s="45"/>
      <c r="R23" s="46"/>
      <c r="S23" s="38"/>
      <c r="T23" s="39"/>
      <c r="U23" s="39"/>
      <c r="V23" s="39"/>
      <c r="W23" s="40"/>
      <c r="X23" s="56" t="s">
        <v>29</v>
      </c>
      <c r="Y23" s="57"/>
      <c r="Z23" s="78">
        <f>Z21+Z22</f>
        <v>0</v>
      </c>
      <c r="AA23" s="79"/>
      <c r="AB23" s="80"/>
      <c r="AC23" s="16" t="s">
        <v>34</v>
      </c>
      <c r="AD23" s="15" t="s">
        <v>32</v>
      </c>
      <c r="AE23" s="5">
        <f>Z21*700+Z22*1000</f>
        <v>0</v>
      </c>
      <c r="AG23" s="19">
        <v>7</v>
      </c>
    </row>
    <row r="24" spans="1:33" s="1" customFormat="1" ht="21.75" customHeight="1" x14ac:dyDescent="0.15">
      <c r="A24" s="41" t="s">
        <v>14</v>
      </c>
      <c r="B24" s="42"/>
      <c r="C24" s="32" t="s">
        <v>18</v>
      </c>
      <c r="D24" s="33"/>
      <c r="E24" s="33"/>
      <c r="F24" s="33"/>
      <c r="G24" s="34"/>
      <c r="H24" s="56" t="s">
        <v>27</v>
      </c>
      <c r="I24" s="57"/>
      <c r="J24" s="49"/>
      <c r="K24" s="50"/>
      <c r="L24" s="51"/>
      <c r="M24" s="4" t="s">
        <v>30</v>
      </c>
      <c r="N24" s="52"/>
      <c r="O24" s="53"/>
      <c r="P24" s="12"/>
      <c r="Q24" s="41" t="s">
        <v>14</v>
      </c>
      <c r="R24" s="42"/>
      <c r="S24" s="32" t="s">
        <v>18</v>
      </c>
      <c r="T24" s="33"/>
      <c r="U24" s="33"/>
      <c r="V24" s="33"/>
      <c r="W24" s="34"/>
      <c r="X24" s="56" t="s">
        <v>27</v>
      </c>
      <c r="Y24" s="57"/>
      <c r="Z24" s="49"/>
      <c r="AA24" s="50"/>
      <c r="AB24" s="51"/>
      <c r="AC24" s="4" t="s">
        <v>30</v>
      </c>
      <c r="AD24" s="52"/>
      <c r="AE24" s="53"/>
      <c r="AG24" s="19">
        <v>8</v>
      </c>
    </row>
    <row r="25" spans="1:33" s="1" customFormat="1" ht="21.75" customHeight="1" x14ac:dyDescent="0.15">
      <c r="A25" s="43"/>
      <c r="B25" s="44"/>
      <c r="C25" s="35"/>
      <c r="D25" s="36"/>
      <c r="E25" s="36"/>
      <c r="F25" s="36"/>
      <c r="G25" s="37"/>
      <c r="H25" s="56" t="s">
        <v>28</v>
      </c>
      <c r="I25" s="57"/>
      <c r="J25" s="49"/>
      <c r="K25" s="50"/>
      <c r="L25" s="51"/>
      <c r="M25" s="4" t="s">
        <v>30</v>
      </c>
      <c r="N25" s="54"/>
      <c r="O25" s="55"/>
      <c r="P25" s="12"/>
      <c r="Q25" s="43"/>
      <c r="R25" s="44"/>
      <c r="S25" s="35"/>
      <c r="T25" s="36"/>
      <c r="U25" s="36"/>
      <c r="V25" s="36"/>
      <c r="W25" s="37"/>
      <c r="X25" s="56" t="s">
        <v>28</v>
      </c>
      <c r="Y25" s="57"/>
      <c r="Z25" s="49"/>
      <c r="AA25" s="50"/>
      <c r="AB25" s="51"/>
      <c r="AC25" s="4" t="s">
        <v>30</v>
      </c>
      <c r="AD25" s="54"/>
      <c r="AE25" s="55"/>
      <c r="AG25" s="19"/>
    </row>
    <row r="26" spans="1:33" s="1" customFormat="1" ht="21.75" customHeight="1" x14ac:dyDescent="0.15">
      <c r="A26" s="45"/>
      <c r="B26" s="46"/>
      <c r="C26" s="38"/>
      <c r="D26" s="39"/>
      <c r="E26" s="39"/>
      <c r="F26" s="39"/>
      <c r="G26" s="40"/>
      <c r="H26" s="56" t="s">
        <v>29</v>
      </c>
      <c r="I26" s="57"/>
      <c r="J26" s="78">
        <f>J24+J25</f>
        <v>0</v>
      </c>
      <c r="K26" s="79"/>
      <c r="L26" s="80"/>
      <c r="M26" s="16" t="s">
        <v>34</v>
      </c>
      <c r="N26" s="15" t="s">
        <v>32</v>
      </c>
      <c r="O26" s="5">
        <f>J24*700+J25*1000</f>
        <v>0</v>
      </c>
      <c r="P26" s="13"/>
      <c r="Q26" s="45"/>
      <c r="R26" s="46"/>
      <c r="S26" s="38"/>
      <c r="T26" s="39"/>
      <c r="U26" s="39"/>
      <c r="V26" s="39"/>
      <c r="W26" s="40"/>
      <c r="X26" s="56" t="s">
        <v>29</v>
      </c>
      <c r="Y26" s="57"/>
      <c r="Z26" s="78">
        <f>Z24+Z25</f>
        <v>0</v>
      </c>
      <c r="AA26" s="79"/>
      <c r="AB26" s="80"/>
      <c r="AC26" s="16" t="s">
        <v>34</v>
      </c>
      <c r="AD26" s="15" t="s">
        <v>32</v>
      </c>
      <c r="AE26" s="5">
        <f>Z24*700+Z25*1000</f>
        <v>0</v>
      </c>
      <c r="AG26" s="19"/>
    </row>
    <row r="27" spans="1:33" s="1" customFormat="1" ht="21.75" customHeight="1" x14ac:dyDescent="0.15">
      <c r="A27" s="41" t="s">
        <v>15</v>
      </c>
      <c r="B27" s="42"/>
      <c r="C27" s="32" t="s">
        <v>18</v>
      </c>
      <c r="D27" s="33"/>
      <c r="E27" s="33"/>
      <c r="F27" s="33"/>
      <c r="G27" s="34"/>
      <c r="H27" s="56" t="s">
        <v>27</v>
      </c>
      <c r="I27" s="57"/>
      <c r="J27" s="49"/>
      <c r="K27" s="50"/>
      <c r="L27" s="51"/>
      <c r="M27" s="4" t="s">
        <v>30</v>
      </c>
      <c r="N27" s="52"/>
      <c r="O27" s="53"/>
      <c r="P27" s="12"/>
      <c r="Q27" s="41" t="s">
        <v>15</v>
      </c>
      <c r="R27" s="42"/>
      <c r="S27" s="32" t="s">
        <v>18</v>
      </c>
      <c r="T27" s="33"/>
      <c r="U27" s="33"/>
      <c r="V27" s="33"/>
      <c r="W27" s="34"/>
      <c r="X27" s="56" t="s">
        <v>27</v>
      </c>
      <c r="Y27" s="57"/>
      <c r="Z27" s="49"/>
      <c r="AA27" s="50"/>
      <c r="AB27" s="51"/>
      <c r="AC27" s="4" t="s">
        <v>30</v>
      </c>
      <c r="AD27" s="52"/>
      <c r="AE27" s="53"/>
      <c r="AG27" s="19"/>
    </row>
    <row r="28" spans="1:33" s="1" customFormat="1" ht="21.75" customHeight="1" x14ac:dyDescent="0.15">
      <c r="A28" s="43"/>
      <c r="B28" s="44"/>
      <c r="C28" s="35"/>
      <c r="D28" s="36"/>
      <c r="E28" s="36"/>
      <c r="F28" s="36"/>
      <c r="G28" s="37"/>
      <c r="H28" s="56" t="s">
        <v>28</v>
      </c>
      <c r="I28" s="57"/>
      <c r="J28" s="49"/>
      <c r="K28" s="50"/>
      <c r="L28" s="51"/>
      <c r="M28" s="4" t="s">
        <v>30</v>
      </c>
      <c r="N28" s="54"/>
      <c r="O28" s="55"/>
      <c r="P28" s="12"/>
      <c r="Q28" s="43"/>
      <c r="R28" s="44"/>
      <c r="S28" s="35"/>
      <c r="T28" s="36"/>
      <c r="U28" s="36"/>
      <c r="V28" s="36"/>
      <c r="W28" s="37"/>
      <c r="X28" s="56" t="s">
        <v>28</v>
      </c>
      <c r="Y28" s="57"/>
      <c r="Z28" s="49"/>
      <c r="AA28" s="50"/>
      <c r="AB28" s="51"/>
      <c r="AC28" s="4" t="s">
        <v>30</v>
      </c>
      <c r="AD28" s="54"/>
      <c r="AE28" s="55"/>
      <c r="AG28" s="19"/>
    </row>
    <row r="29" spans="1:33" s="1" customFormat="1" ht="21.75" customHeight="1" x14ac:dyDescent="0.15">
      <c r="A29" s="45"/>
      <c r="B29" s="46"/>
      <c r="C29" s="38"/>
      <c r="D29" s="39"/>
      <c r="E29" s="39"/>
      <c r="F29" s="39"/>
      <c r="G29" s="40"/>
      <c r="H29" s="56" t="s">
        <v>29</v>
      </c>
      <c r="I29" s="57"/>
      <c r="J29" s="78">
        <f>J27+J28</f>
        <v>0</v>
      </c>
      <c r="K29" s="79"/>
      <c r="L29" s="80"/>
      <c r="M29" s="16" t="s">
        <v>34</v>
      </c>
      <c r="N29" s="15" t="s">
        <v>32</v>
      </c>
      <c r="O29" s="5">
        <f>J27*700+J28*1000</f>
        <v>0</v>
      </c>
      <c r="P29" s="13"/>
      <c r="Q29" s="45"/>
      <c r="R29" s="46"/>
      <c r="S29" s="38"/>
      <c r="T29" s="39"/>
      <c r="U29" s="39"/>
      <c r="V29" s="39"/>
      <c r="W29" s="40"/>
      <c r="X29" s="56" t="s">
        <v>29</v>
      </c>
      <c r="Y29" s="57"/>
      <c r="Z29" s="78">
        <f>Z27+Z28</f>
        <v>0</v>
      </c>
      <c r="AA29" s="79"/>
      <c r="AB29" s="80"/>
      <c r="AC29" s="16" t="s">
        <v>34</v>
      </c>
      <c r="AD29" s="15" t="s">
        <v>32</v>
      </c>
      <c r="AE29" s="5">
        <f>Z27*700+Z28*1000</f>
        <v>0</v>
      </c>
      <c r="AG29" s="19"/>
    </row>
    <row r="30" spans="1:33" s="1" customFormat="1" ht="21.75" customHeight="1" x14ac:dyDescent="0.15">
      <c r="A30" s="41" t="s">
        <v>16</v>
      </c>
      <c r="B30" s="42"/>
      <c r="C30" s="32" t="s">
        <v>18</v>
      </c>
      <c r="D30" s="33"/>
      <c r="E30" s="33"/>
      <c r="F30" s="33"/>
      <c r="G30" s="34"/>
      <c r="H30" s="56" t="s">
        <v>27</v>
      </c>
      <c r="I30" s="57"/>
      <c r="J30" s="49"/>
      <c r="K30" s="50"/>
      <c r="L30" s="51"/>
      <c r="M30" s="4" t="s">
        <v>30</v>
      </c>
      <c r="N30" s="52"/>
      <c r="O30" s="53"/>
      <c r="P30" s="12"/>
      <c r="Q30" s="41" t="s">
        <v>16</v>
      </c>
      <c r="R30" s="42"/>
      <c r="S30" s="32" t="s">
        <v>18</v>
      </c>
      <c r="T30" s="33"/>
      <c r="U30" s="33"/>
      <c r="V30" s="33"/>
      <c r="W30" s="34"/>
      <c r="X30" s="56" t="s">
        <v>27</v>
      </c>
      <c r="Y30" s="57"/>
      <c r="Z30" s="49"/>
      <c r="AA30" s="50"/>
      <c r="AB30" s="51"/>
      <c r="AC30" s="4" t="s">
        <v>30</v>
      </c>
      <c r="AD30" s="52"/>
      <c r="AE30" s="53"/>
      <c r="AG30" s="19"/>
    </row>
    <row r="31" spans="1:33" s="1" customFormat="1" ht="21.75" customHeight="1" x14ac:dyDescent="0.15">
      <c r="A31" s="43"/>
      <c r="B31" s="44"/>
      <c r="C31" s="35"/>
      <c r="D31" s="36"/>
      <c r="E31" s="36"/>
      <c r="F31" s="36"/>
      <c r="G31" s="37"/>
      <c r="H31" s="56" t="s">
        <v>28</v>
      </c>
      <c r="I31" s="57"/>
      <c r="J31" s="49"/>
      <c r="K31" s="50"/>
      <c r="L31" s="51"/>
      <c r="M31" s="4" t="s">
        <v>30</v>
      </c>
      <c r="N31" s="54"/>
      <c r="O31" s="55"/>
      <c r="P31" s="12"/>
      <c r="Q31" s="43"/>
      <c r="R31" s="44"/>
      <c r="S31" s="35"/>
      <c r="T31" s="36"/>
      <c r="U31" s="36"/>
      <c r="V31" s="36"/>
      <c r="W31" s="37"/>
      <c r="X31" s="56" t="s">
        <v>28</v>
      </c>
      <c r="Y31" s="57"/>
      <c r="Z31" s="49"/>
      <c r="AA31" s="50"/>
      <c r="AB31" s="51"/>
      <c r="AC31" s="4" t="s">
        <v>30</v>
      </c>
      <c r="AD31" s="54"/>
      <c r="AE31" s="55"/>
      <c r="AG31" s="19"/>
    </row>
    <row r="32" spans="1:33" s="1" customFormat="1" ht="21.75" customHeight="1" x14ac:dyDescent="0.15">
      <c r="A32" s="45"/>
      <c r="B32" s="46"/>
      <c r="C32" s="38"/>
      <c r="D32" s="39"/>
      <c r="E32" s="39"/>
      <c r="F32" s="39"/>
      <c r="G32" s="40"/>
      <c r="H32" s="56" t="s">
        <v>29</v>
      </c>
      <c r="I32" s="57"/>
      <c r="J32" s="78">
        <f>J30+J31</f>
        <v>0</v>
      </c>
      <c r="K32" s="79"/>
      <c r="L32" s="80"/>
      <c r="M32" s="16" t="s">
        <v>34</v>
      </c>
      <c r="N32" s="15" t="s">
        <v>32</v>
      </c>
      <c r="O32" s="5">
        <f>J30*700+J31*1000</f>
        <v>0</v>
      </c>
      <c r="P32" s="13"/>
      <c r="Q32" s="45"/>
      <c r="R32" s="46"/>
      <c r="S32" s="38"/>
      <c r="T32" s="39"/>
      <c r="U32" s="39"/>
      <c r="V32" s="39"/>
      <c r="W32" s="40"/>
      <c r="X32" s="56" t="s">
        <v>29</v>
      </c>
      <c r="Y32" s="57"/>
      <c r="Z32" s="78">
        <f>Z30+Z31</f>
        <v>0</v>
      </c>
      <c r="AA32" s="79"/>
      <c r="AB32" s="80"/>
      <c r="AC32" s="16" t="s">
        <v>34</v>
      </c>
      <c r="AD32" s="15" t="s">
        <v>32</v>
      </c>
      <c r="AE32" s="5">
        <f>Z30*700+Z31*1000</f>
        <v>0</v>
      </c>
      <c r="AG32" s="19"/>
    </row>
    <row r="33" spans="1:33" s="1" customFormat="1" ht="21.75" customHeight="1" x14ac:dyDescent="0.15">
      <c r="A33" s="41" t="s">
        <v>17</v>
      </c>
      <c r="B33" s="42"/>
      <c r="C33" s="32" t="s">
        <v>18</v>
      </c>
      <c r="D33" s="33"/>
      <c r="E33" s="33"/>
      <c r="F33" s="33"/>
      <c r="G33" s="34"/>
      <c r="H33" s="56" t="s">
        <v>27</v>
      </c>
      <c r="I33" s="57"/>
      <c r="J33" s="49"/>
      <c r="K33" s="50"/>
      <c r="L33" s="51"/>
      <c r="M33" s="4" t="s">
        <v>30</v>
      </c>
      <c r="N33" s="52"/>
      <c r="O33" s="53"/>
      <c r="P33" s="12"/>
      <c r="Q33" s="41" t="s">
        <v>17</v>
      </c>
      <c r="R33" s="42"/>
      <c r="S33" s="32" t="s">
        <v>18</v>
      </c>
      <c r="T33" s="33"/>
      <c r="U33" s="33"/>
      <c r="V33" s="33"/>
      <c r="W33" s="34"/>
      <c r="X33" s="56" t="s">
        <v>27</v>
      </c>
      <c r="Y33" s="57"/>
      <c r="Z33" s="49"/>
      <c r="AA33" s="50"/>
      <c r="AB33" s="51"/>
      <c r="AC33" s="4" t="s">
        <v>30</v>
      </c>
      <c r="AD33" s="52"/>
      <c r="AE33" s="53"/>
      <c r="AG33" s="19"/>
    </row>
    <row r="34" spans="1:33" s="1" customFormat="1" ht="21.75" customHeight="1" x14ac:dyDescent="0.15">
      <c r="A34" s="43"/>
      <c r="B34" s="44"/>
      <c r="C34" s="35"/>
      <c r="D34" s="36"/>
      <c r="E34" s="36"/>
      <c r="F34" s="36"/>
      <c r="G34" s="37"/>
      <c r="H34" s="56" t="s">
        <v>28</v>
      </c>
      <c r="I34" s="57"/>
      <c r="J34" s="49"/>
      <c r="K34" s="50"/>
      <c r="L34" s="51"/>
      <c r="M34" s="4" t="s">
        <v>30</v>
      </c>
      <c r="N34" s="54"/>
      <c r="O34" s="55"/>
      <c r="P34" s="12"/>
      <c r="Q34" s="43"/>
      <c r="R34" s="44"/>
      <c r="S34" s="35"/>
      <c r="T34" s="36"/>
      <c r="U34" s="36"/>
      <c r="V34" s="36"/>
      <c r="W34" s="37"/>
      <c r="X34" s="56" t="s">
        <v>28</v>
      </c>
      <c r="Y34" s="57"/>
      <c r="Z34" s="49"/>
      <c r="AA34" s="50"/>
      <c r="AB34" s="51"/>
      <c r="AC34" s="4" t="s">
        <v>30</v>
      </c>
      <c r="AD34" s="54"/>
      <c r="AE34" s="55"/>
      <c r="AG34" s="19"/>
    </row>
    <row r="35" spans="1:33" s="1" customFormat="1" ht="21.75" customHeight="1" x14ac:dyDescent="0.15">
      <c r="A35" s="45"/>
      <c r="B35" s="46"/>
      <c r="C35" s="38"/>
      <c r="D35" s="39"/>
      <c r="E35" s="39"/>
      <c r="F35" s="39"/>
      <c r="G35" s="40"/>
      <c r="H35" s="56" t="s">
        <v>29</v>
      </c>
      <c r="I35" s="57"/>
      <c r="J35" s="78">
        <f>J33+J34</f>
        <v>0</v>
      </c>
      <c r="K35" s="79"/>
      <c r="L35" s="80"/>
      <c r="M35" s="16" t="s">
        <v>34</v>
      </c>
      <c r="N35" s="15" t="s">
        <v>32</v>
      </c>
      <c r="O35" s="5">
        <f>J33*700+J34*1000</f>
        <v>0</v>
      </c>
      <c r="P35" s="13"/>
      <c r="Q35" s="45"/>
      <c r="R35" s="46"/>
      <c r="S35" s="38"/>
      <c r="T35" s="39"/>
      <c r="U35" s="39"/>
      <c r="V35" s="39"/>
      <c r="W35" s="40"/>
      <c r="X35" s="56" t="s">
        <v>29</v>
      </c>
      <c r="Y35" s="57"/>
      <c r="Z35" s="78">
        <f>Z33+Z34</f>
        <v>0</v>
      </c>
      <c r="AA35" s="79"/>
      <c r="AB35" s="80"/>
      <c r="AC35" s="16" t="s">
        <v>34</v>
      </c>
      <c r="AD35" s="15" t="s">
        <v>32</v>
      </c>
      <c r="AE35" s="5">
        <f>Z33*700+Z34*1000</f>
        <v>0</v>
      </c>
      <c r="AG35" s="19"/>
    </row>
    <row r="36" spans="1:33" s="1" customFormat="1" ht="21.75" customHeight="1" x14ac:dyDescent="0.15">
      <c r="A36" s="41"/>
      <c r="B36" s="42"/>
      <c r="C36" s="61" t="s">
        <v>29</v>
      </c>
      <c r="D36" s="62"/>
      <c r="E36" s="62"/>
      <c r="F36" s="62"/>
      <c r="G36" s="63"/>
      <c r="H36" s="106" t="s">
        <v>27</v>
      </c>
      <c r="I36" s="107"/>
      <c r="J36" s="108">
        <f>J9+J12+J15+J18+J21+J24+J27+J30+J33</f>
        <v>0</v>
      </c>
      <c r="K36" s="109"/>
      <c r="L36" s="110"/>
      <c r="M36" s="7" t="s">
        <v>30</v>
      </c>
      <c r="N36" s="111" t="s">
        <v>31</v>
      </c>
      <c r="O36" s="112"/>
      <c r="P36" s="14"/>
      <c r="Q36" s="41"/>
      <c r="R36" s="42"/>
      <c r="S36" s="61" t="s">
        <v>29</v>
      </c>
      <c r="T36" s="62"/>
      <c r="U36" s="62"/>
      <c r="V36" s="62"/>
      <c r="W36" s="63"/>
      <c r="X36" s="106" t="s">
        <v>27</v>
      </c>
      <c r="Y36" s="107"/>
      <c r="Z36" s="108">
        <f>Z9+Z12+Z15+Z18+Z21+Z24+Z27+Z30+Z33</f>
        <v>0</v>
      </c>
      <c r="AA36" s="109"/>
      <c r="AB36" s="110"/>
      <c r="AC36" s="7" t="s">
        <v>30</v>
      </c>
      <c r="AD36" s="111" t="s">
        <v>31</v>
      </c>
      <c r="AE36" s="112"/>
      <c r="AG36" s="19"/>
    </row>
    <row r="37" spans="1:33" s="1" customFormat="1" ht="21.75" customHeight="1" x14ac:dyDescent="0.15">
      <c r="A37" s="43"/>
      <c r="B37" s="44"/>
      <c r="C37" s="64"/>
      <c r="D37" s="65"/>
      <c r="E37" s="65"/>
      <c r="F37" s="65"/>
      <c r="G37" s="66"/>
      <c r="H37" s="106" t="s">
        <v>28</v>
      </c>
      <c r="I37" s="107"/>
      <c r="J37" s="108">
        <f>J10+J13+J16+J19+J22+J25+J28+J31+J34</f>
        <v>0</v>
      </c>
      <c r="K37" s="109"/>
      <c r="L37" s="110"/>
      <c r="M37" s="7" t="s">
        <v>30</v>
      </c>
      <c r="N37" s="113"/>
      <c r="O37" s="114"/>
      <c r="P37" s="14"/>
      <c r="Q37" s="43"/>
      <c r="R37" s="44"/>
      <c r="S37" s="64"/>
      <c r="T37" s="65"/>
      <c r="U37" s="65"/>
      <c r="V37" s="65"/>
      <c r="W37" s="66"/>
      <c r="X37" s="106" t="s">
        <v>28</v>
      </c>
      <c r="Y37" s="107"/>
      <c r="Z37" s="108">
        <f>Z10+Z13+Z16+Z19+Z22+Z25+Z28+Z31+Z34</f>
        <v>0</v>
      </c>
      <c r="AA37" s="109"/>
      <c r="AB37" s="110"/>
      <c r="AC37" s="7" t="s">
        <v>30</v>
      </c>
      <c r="AD37" s="113"/>
      <c r="AE37" s="114"/>
      <c r="AG37" s="19"/>
    </row>
    <row r="38" spans="1:33" s="1" customFormat="1" ht="21.75" customHeight="1" x14ac:dyDescent="0.15">
      <c r="A38" s="45"/>
      <c r="B38" s="46"/>
      <c r="C38" s="67"/>
      <c r="D38" s="68"/>
      <c r="E38" s="68"/>
      <c r="F38" s="68"/>
      <c r="G38" s="69"/>
      <c r="H38" s="106" t="s">
        <v>29</v>
      </c>
      <c r="I38" s="107"/>
      <c r="J38" s="108">
        <f>J11+J14+J17+J20+J23+J26+J29+J32+J35</f>
        <v>0</v>
      </c>
      <c r="K38" s="109"/>
      <c r="L38" s="110"/>
      <c r="M38" s="7" t="s">
        <v>30</v>
      </c>
      <c r="N38" s="115">
        <f>O11++O14+O17+O20+O23+O26+O29+O32+O35</f>
        <v>0</v>
      </c>
      <c r="O38" s="116"/>
      <c r="P38" s="6"/>
      <c r="Q38" s="45"/>
      <c r="R38" s="46"/>
      <c r="S38" s="67"/>
      <c r="T38" s="68"/>
      <c r="U38" s="68"/>
      <c r="V38" s="68"/>
      <c r="W38" s="69"/>
      <c r="X38" s="106" t="s">
        <v>29</v>
      </c>
      <c r="Y38" s="107"/>
      <c r="Z38" s="108">
        <f>Z11+Z14+Z17+Z20+Z23+Z26+Z29+Z32+Z35</f>
        <v>0</v>
      </c>
      <c r="AA38" s="109"/>
      <c r="AB38" s="110"/>
      <c r="AC38" s="7" t="s">
        <v>30</v>
      </c>
      <c r="AD38" s="115">
        <f>AE11++AE14+AE17+AE20+AE23+AE26+AE29+AE32+AE35</f>
        <v>0</v>
      </c>
      <c r="AE38" s="116"/>
      <c r="AG38" s="19"/>
    </row>
    <row r="39" spans="1:33" x14ac:dyDescent="0.15">
      <c r="A39" s="2" t="s">
        <v>4</v>
      </c>
      <c r="B39" s="2"/>
      <c r="M39" s="54" t="s">
        <v>6</v>
      </c>
      <c r="N39" s="85"/>
      <c r="O39" s="55"/>
      <c r="P39" s="12"/>
      <c r="Q39" s="2" t="s">
        <v>4</v>
      </c>
      <c r="R39" s="2"/>
      <c r="AC39" s="54" t="s">
        <v>6</v>
      </c>
      <c r="AD39" s="85"/>
      <c r="AE39" s="55"/>
    </row>
    <row r="40" spans="1:33" x14ac:dyDescent="0.15">
      <c r="A40" s="2" t="s">
        <v>5</v>
      </c>
      <c r="B40" s="2"/>
      <c r="M40" s="52"/>
      <c r="N40" s="102"/>
      <c r="O40" s="53"/>
      <c r="P40" s="12"/>
      <c r="Q40" s="2" t="s">
        <v>5</v>
      </c>
      <c r="R40" s="2"/>
      <c r="AC40" s="52"/>
      <c r="AD40" s="102"/>
      <c r="AE40" s="53"/>
    </row>
    <row r="41" spans="1:33" x14ac:dyDescent="0.15">
      <c r="A41" s="2" t="s">
        <v>8</v>
      </c>
      <c r="B41" s="2"/>
      <c r="M41" s="103"/>
      <c r="N41" s="104"/>
      <c r="O41" s="105"/>
      <c r="P41" s="12"/>
      <c r="Q41" s="2" t="s">
        <v>8</v>
      </c>
      <c r="R41" s="2"/>
      <c r="AC41" s="103"/>
      <c r="AD41" s="104"/>
      <c r="AE41" s="105"/>
    </row>
    <row r="42" spans="1:33" x14ac:dyDescent="0.15">
      <c r="A42" s="2" t="s">
        <v>37</v>
      </c>
      <c r="B42" s="2"/>
      <c r="M42" s="54"/>
      <c r="N42" s="85"/>
      <c r="O42" s="55"/>
      <c r="P42" s="12"/>
      <c r="Q42" s="2" t="s">
        <v>37</v>
      </c>
      <c r="R42" s="2"/>
      <c r="AC42" s="54"/>
      <c r="AD42" s="85"/>
      <c r="AE42" s="55"/>
    </row>
    <row r="43" spans="1:33" x14ac:dyDescent="0.15">
      <c r="A43" s="2" t="s">
        <v>38</v>
      </c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Q43" s="2" t="s">
        <v>38</v>
      </c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</row>
    <row r="44" spans="1:33" x14ac:dyDescent="0.15">
      <c r="A44" s="2"/>
      <c r="B44" s="21" t="s">
        <v>42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3"/>
      <c r="O44" s="20"/>
      <c r="Q44" s="2"/>
      <c r="R44" s="21" t="s">
        <v>42</v>
      </c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3"/>
      <c r="AE44" s="20"/>
    </row>
    <row r="45" spans="1:33" ht="15" customHeight="1" x14ac:dyDescent="0.15">
      <c r="A45" s="2"/>
      <c r="B45" s="24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6"/>
      <c r="O45" s="20"/>
      <c r="Q45" s="2"/>
      <c r="R45" s="24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6"/>
      <c r="AE45" s="20"/>
    </row>
    <row r="46" spans="1:33" ht="15" customHeight="1" x14ac:dyDescent="0.15">
      <c r="A46" s="2"/>
      <c r="B46" s="27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9"/>
      <c r="O46" s="20"/>
      <c r="Q46" s="2"/>
      <c r="R46" s="27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9"/>
      <c r="AE46" s="20"/>
    </row>
    <row r="47" spans="1:33" ht="15" customHeight="1" x14ac:dyDescent="0.15"/>
  </sheetData>
  <mergeCells count="220">
    <mergeCell ref="S1:AD1"/>
    <mergeCell ref="T3:U4"/>
    <mergeCell ref="D3:E4"/>
    <mergeCell ref="X36:Y36"/>
    <mergeCell ref="Z36:AB36"/>
    <mergeCell ref="AD36:AE37"/>
    <mergeCell ref="X37:Y37"/>
    <mergeCell ref="Z37:AB37"/>
    <mergeCell ref="X30:Y30"/>
    <mergeCell ref="Z30:AB30"/>
    <mergeCell ref="AD30:AE31"/>
    <mergeCell ref="X31:Y31"/>
    <mergeCell ref="Z31:AB31"/>
    <mergeCell ref="X32:Y32"/>
    <mergeCell ref="Z32:AB32"/>
    <mergeCell ref="X27:Y27"/>
    <mergeCell ref="Z27:AB27"/>
    <mergeCell ref="AD27:AE28"/>
    <mergeCell ref="X28:Y28"/>
    <mergeCell ref="Z28:AB28"/>
    <mergeCell ref="X23:Y23"/>
    <mergeCell ref="Z23:AB23"/>
    <mergeCell ref="X29:Y29"/>
    <mergeCell ref="Z29:AB29"/>
    <mergeCell ref="X38:Y38"/>
    <mergeCell ref="Z38:AB38"/>
    <mergeCell ref="AD38:AE38"/>
    <mergeCell ref="X33:Y33"/>
    <mergeCell ref="Z33:AB33"/>
    <mergeCell ref="AD33:AE34"/>
    <mergeCell ref="X34:Y34"/>
    <mergeCell ref="Z34:AB34"/>
    <mergeCell ref="X35:Y35"/>
    <mergeCell ref="Z35:AB35"/>
    <mergeCell ref="AD24:AE25"/>
    <mergeCell ref="X25:Y25"/>
    <mergeCell ref="Z25:AB25"/>
    <mergeCell ref="X26:Y26"/>
    <mergeCell ref="Z26:AB26"/>
    <mergeCell ref="X18:Y18"/>
    <mergeCell ref="Z18:AB18"/>
    <mergeCell ref="AD18:AE19"/>
    <mergeCell ref="X19:Y19"/>
    <mergeCell ref="Z19:AB19"/>
    <mergeCell ref="X20:Y20"/>
    <mergeCell ref="Z20:AB20"/>
    <mergeCell ref="X21:Y21"/>
    <mergeCell ref="Z21:AB21"/>
    <mergeCell ref="AD21:AE22"/>
    <mergeCell ref="X22:Y22"/>
    <mergeCell ref="Z22:AB22"/>
    <mergeCell ref="N38:O38"/>
    <mergeCell ref="X9:Y9"/>
    <mergeCell ref="Z9:AB9"/>
    <mergeCell ref="AD9:AE10"/>
    <mergeCell ref="X10:Y10"/>
    <mergeCell ref="Z10:AB10"/>
    <mergeCell ref="X11:Y11"/>
    <mergeCell ref="Z11:AB11"/>
    <mergeCell ref="X12:Y12"/>
    <mergeCell ref="Z12:AB12"/>
    <mergeCell ref="AD12:AE13"/>
    <mergeCell ref="X13:Y13"/>
    <mergeCell ref="Z13:AB13"/>
    <mergeCell ref="X14:Y14"/>
    <mergeCell ref="Z14:AB14"/>
    <mergeCell ref="X15:Y15"/>
    <mergeCell ref="Z15:AB15"/>
    <mergeCell ref="AD15:AE16"/>
    <mergeCell ref="X16:Y16"/>
    <mergeCell ref="Z16:AB16"/>
    <mergeCell ref="X17:Y17"/>
    <mergeCell ref="Z17:AB17"/>
    <mergeCell ref="X24:Y24"/>
    <mergeCell ref="Z24:AB24"/>
    <mergeCell ref="N33:O34"/>
    <mergeCell ref="H34:I34"/>
    <mergeCell ref="J34:L34"/>
    <mergeCell ref="H35:I35"/>
    <mergeCell ref="J35:L35"/>
    <mergeCell ref="H36:I36"/>
    <mergeCell ref="J36:L36"/>
    <mergeCell ref="N36:O37"/>
    <mergeCell ref="H37:I37"/>
    <mergeCell ref="J37:L37"/>
    <mergeCell ref="M40:O42"/>
    <mergeCell ref="A5:C5"/>
    <mergeCell ref="I5:K5"/>
    <mergeCell ref="AC39:AE39"/>
    <mergeCell ref="AC40:AE42"/>
    <mergeCell ref="J20:L20"/>
    <mergeCell ref="H21:I21"/>
    <mergeCell ref="J21:L21"/>
    <mergeCell ref="N21:O22"/>
    <mergeCell ref="H22:I22"/>
    <mergeCell ref="J22:L22"/>
    <mergeCell ref="J15:L15"/>
    <mergeCell ref="N15:O16"/>
    <mergeCell ref="H16:I16"/>
    <mergeCell ref="J16:L16"/>
    <mergeCell ref="J17:L17"/>
    <mergeCell ref="H18:I18"/>
    <mergeCell ref="J18:L18"/>
    <mergeCell ref="N18:O19"/>
    <mergeCell ref="H19:I19"/>
    <mergeCell ref="J19:L19"/>
    <mergeCell ref="N9:O10"/>
    <mergeCell ref="H12:I12"/>
    <mergeCell ref="J12:L12"/>
    <mergeCell ref="V3:W4"/>
    <mergeCell ref="X3:AE4"/>
    <mergeCell ref="Q5:S5"/>
    <mergeCell ref="A24:B26"/>
    <mergeCell ref="A3:B4"/>
    <mergeCell ref="Q3:R4"/>
    <mergeCell ref="C7:G8"/>
    <mergeCell ref="H23:I23"/>
    <mergeCell ref="J23:L23"/>
    <mergeCell ref="C12:G14"/>
    <mergeCell ref="Q6:AE6"/>
    <mergeCell ref="Y5:AA5"/>
    <mergeCell ref="AB5:AE5"/>
    <mergeCell ref="N12:O13"/>
    <mergeCell ref="H13:I13"/>
    <mergeCell ref="J13:L13"/>
    <mergeCell ref="H9:I9"/>
    <mergeCell ref="H10:I10"/>
    <mergeCell ref="H11:I11"/>
    <mergeCell ref="J9:L9"/>
    <mergeCell ref="J10:L10"/>
    <mergeCell ref="J11:L11"/>
    <mergeCell ref="J25:L25"/>
    <mergeCell ref="H26:I26"/>
    <mergeCell ref="A2:O2"/>
    <mergeCell ref="F3:G4"/>
    <mergeCell ref="M39:O39"/>
    <mergeCell ref="L5:O5"/>
    <mergeCell ref="A6:O6"/>
    <mergeCell ref="H3:O4"/>
    <mergeCell ref="A21:B23"/>
    <mergeCell ref="C9:G11"/>
    <mergeCell ref="N7:O8"/>
    <mergeCell ref="H7:M8"/>
    <mergeCell ref="J26:L26"/>
    <mergeCell ref="H27:I27"/>
    <mergeCell ref="J27:L27"/>
    <mergeCell ref="H14:I14"/>
    <mergeCell ref="J14:L14"/>
    <mergeCell ref="H15:I15"/>
    <mergeCell ref="N27:O28"/>
    <mergeCell ref="H28:I28"/>
    <mergeCell ref="J28:L28"/>
    <mergeCell ref="H29:I29"/>
    <mergeCell ref="J29:L29"/>
    <mergeCell ref="H30:I30"/>
    <mergeCell ref="J30:L30"/>
    <mergeCell ref="N30:O31"/>
    <mergeCell ref="H32:I32"/>
    <mergeCell ref="J32:L32"/>
    <mergeCell ref="A27:B29"/>
    <mergeCell ref="A30:B32"/>
    <mergeCell ref="A33:B35"/>
    <mergeCell ref="A36:B38"/>
    <mergeCell ref="A7:B8"/>
    <mergeCell ref="A9:B11"/>
    <mergeCell ref="A12:B14"/>
    <mergeCell ref="A15:B17"/>
    <mergeCell ref="A18:B20"/>
    <mergeCell ref="H31:I31"/>
    <mergeCell ref="J31:L31"/>
    <mergeCell ref="H38:I38"/>
    <mergeCell ref="J38:L38"/>
    <mergeCell ref="C1:N1"/>
    <mergeCell ref="Q18:R20"/>
    <mergeCell ref="S18:W20"/>
    <mergeCell ref="J24:L24"/>
    <mergeCell ref="N24:O25"/>
    <mergeCell ref="H33:I33"/>
    <mergeCell ref="J33:L33"/>
    <mergeCell ref="C15:G17"/>
    <mergeCell ref="C18:G20"/>
    <mergeCell ref="C21:G23"/>
    <mergeCell ref="C24:G26"/>
    <mergeCell ref="C27:G29"/>
    <mergeCell ref="H24:I24"/>
    <mergeCell ref="H20:I20"/>
    <mergeCell ref="H17:I17"/>
    <mergeCell ref="H25:I25"/>
    <mergeCell ref="Q2:AE2"/>
    <mergeCell ref="C3:C4"/>
    <mergeCell ref="S3:S4"/>
    <mergeCell ref="Q30:R32"/>
    <mergeCell ref="AD7:AE8"/>
    <mergeCell ref="Q9:R11"/>
    <mergeCell ref="S9:W11"/>
    <mergeCell ref="Q12:R14"/>
    <mergeCell ref="B44:N46"/>
    <mergeCell ref="R44:AD46"/>
    <mergeCell ref="D5:H5"/>
    <mergeCell ref="T5:X5"/>
    <mergeCell ref="S30:W32"/>
    <mergeCell ref="S33:W35"/>
    <mergeCell ref="S24:W26"/>
    <mergeCell ref="Q27:R29"/>
    <mergeCell ref="S27:W29"/>
    <mergeCell ref="Q36:R38"/>
    <mergeCell ref="S36:W38"/>
    <mergeCell ref="S12:W14"/>
    <mergeCell ref="C36:G38"/>
    <mergeCell ref="Q7:R8"/>
    <mergeCell ref="S7:W8"/>
    <mergeCell ref="X7:AC8"/>
    <mergeCell ref="Q15:R17"/>
    <mergeCell ref="S15:W17"/>
    <mergeCell ref="Q24:R26"/>
    <mergeCell ref="Q21:R23"/>
    <mergeCell ref="S21:W23"/>
    <mergeCell ref="Q33:R35"/>
    <mergeCell ref="C30:G32"/>
    <mergeCell ref="C33:G35"/>
  </mergeCells>
  <phoneticPr fontId="2"/>
  <conditionalFormatting sqref="J11:L11">
    <cfRule type="cellIs" dxfId="35" priority="75" stopIfTrue="1" operator="greaterThan">
      <formula>8</formula>
    </cfRule>
  </conditionalFormatting>
  <conditionalFormatting sqref="J14:L14">
    <cfRule type="cellIs" dxfId="34" priority="73" stopIfTrue="1" operator="greaterThan">
      <formula>8</formula>
    </cfRule>
  </conditionalFormatting>
  <conditionalFormatting sqref="J17:L17">
    <cfRule type="cellIs" dxfId="33" priority="71" stopIfTrue="1" operator="greaterThan">
      <formula>8</formula>
    </cfRule>
  </conditionalFormatting>
  <conditionalFormatting sqref="J20:L20">
    <cfRule type="cellIs" dxfId="32" priority="69" stopIfTrue="1" operator="greaterThan">
      <formula>8</formula>
    </cfRule>
  </conditionalFormatting>
  <conditionalFormatting sqref="J23:L23">
    <cfRule type="cellIs" dxfId="31" priority="67" stopIfTrue="1" operator="greaterThan">
      <formula>8</formula>
    </cfRule>
  </conditionalFormatting>
  <conditionalFormatting sqref="J26:L26">
    <cfRule type="cellIs" dxfId="30" priority="65" stopIfTrue="1" operator="greaterThan">
      <formula>8</formula>
    </cfRule>
  </conditionalFormatting>
  <conditionalFormatting sqref="J29:L29">
    <cfRule type="cellIs" dxfId="29" priority="63" stopIfTrue="1" operator="greaterThan">
      <formula>8</formula>
    </cfRule>
  </conditionalFormatting>
  <conditionalFormatting sqref="J32:L32">
    <cfRule type="cellIs" dxfId="28" priority="61" stopIfTrue="1" operator="greaterThan">
      <formula>8</formula>
    </cfRule>
  </conditionalFormatting>
  <conditionalFormatting sqref="J35:L35">
    <cfRule type="cellIs" dxfId="27" priority="59" stopIfTrue="1" operator="greaterThan">
      <formula>8</formula>
    </cfRule>
  </conditionalFormatting>
  <conditionalFormatting sqref="M11">
    <cfRule type="expression" dxfId="26" priority="74" stopIfTrue="1">
      <formula>J11&gt;8</formula>
    </cfRule>
  </conditionalFormatting>
  <conditionalFormatting sqref="M14">
    <cfRule type="expression" dxfId="25" priority="17" stopIfTrue="1">
      <formula>J14&gt;8</formula>
    </cfRule>
  </conditionalFormatting>
  <conditionalFormatting sqref="M17">
    <cfRule type="expression" dxfId="24" priority="16" stopIfTrue="1">
      <formula>J17&gt;8</formula>
    </cfRule>
  </conditionalFormatting>
  <conditionalFormatting sqref="M20">
    <cfRule type="expression" dxfId="23" priority="11" stopIfTrue="1">
      <formula>J20&gt;8</formula>
    </cfRule>
  </conditionalFormatting>
  <conditionalFormatting sqref="M23">
    <cfRule type="expression" dxfId="22" priority="10" stopIfTrue="1">
      <formula>J23&gt;8</formula>
    </cfRule>
  </conditionalFormatting>
  <conditionalFormatting sqref="M26">
    <cfRule type="expression" dxfId="21" priority="9" stopIfTrue="1">
      <formula>J26&gt;8</formula>
    </cfRule>
  </conditionalFormatting>
  <conditionalFormatting sqref="M29">
    <cfRule type="expression" dxfId="20" priority="8" stopIfTrue="1">
      <formula>J29&gt;8</formula>
    </cfRule>
  </conditionalFormatting>
  <conditionalFormatting sqref="M32">
    <cfRule type="expression" dxfId="19" priority="7" stopIfTrue="1">
      <formula>J32&gt;8</formula>
    </cfRule>
  </conditionalFormatting>
  <conditionalFormatting sqref="M35">
    <cfRule type="expression" dxfId="18" priority="6" stopIfTrue="1">
      <formula>J35&gt;8</formula>
    </cfRule>
  </conditionalFormatting>
  <conditionalFormatting sqref="Z11:AB11">
    <cfRule type="cellIs" dxfId="17" priority="55" stopIfTrue="1" operator="greaterThan">
      <formula>8</formula>
    </cfRule>
  </conditionalFormatting>
  <conditionalFormatting sqref="Z14:AB14">
    <cfRule type="cellIs" dxfId="16" priority="53" stopIfTrue="1" operator="greaterThan">
      <formula>8</formula>
    </cfRule>
  </conditionalFormatting>
  <conditionalFormatting sqref="Z17:AB17">
    <cfRule type="cellIs" dxfId="15" priority="51" stopIfTrue="1" operator="greaterThan">
      <formula>8</formula>
    </cfRule>
  </conditionalFormatting>
  <conditionalFormatting sqref="Z20:AB20">
    <cfRule type="cellIs" dxfId="14" priority="49" stopIfTrue="1" operator="greaterThan">
      <formula>8</formula>
    </cfRule>
  </conditionalFormatting>
  <conditionalFormatting sqref="Z23:AB23">
    <cfRule type="cellIs" dxfId="13" priority="47" stopIfTrue="1" operator="greaterThan">
      <formula>8</formula>
    </cfRule>
  </conditionalFormatting>
  <conditionalFormatting sqref="Z26:AB26">
    <cfRule type="cellIs" dxfId="12" priority="45" stopIfTrue="1" operator="greaterThan">
      <formula>8</formula>
    </cfRule>
  </conditionalFormatting>
  <conditionalFormatting sqref="Z29:AB29">
    <cfRule type="cellIs" dxfId="11" priority="43" stopIfTrue="1" operator="greaterThan">
      <formula>8</formula>
    </cfRule>
  </conditionalFormatting>
  <conditionalFormatting sqref="Z32:AB32">
    <cfRule type="cellIs" dxfId="10" priority="41" stopIfTrue="1" operator="greaterThan">
      <formula>8</formula>
    </cfRule>
  </conditionalFormatting>
  <conditionalFormatting sqref="Z35:AB35">
    <cfRule type="cellIs" dxfId="9" priority="39" stopIfTrue="1" operator="greaterThan">
      <formula>8</formula>
    </cfRule>
  </conditionalFormatting>
  <conditionalFormatting sqref="AC11">
    <cfRule type="expression" dxfId="8" priority="15" stopIfTrue="1">
      <formula>Z11&gt;8</formula>
    </cfRule>
  </conditionalFormatting>
  <conditionalFormatting sqref="AC14">
    <cfRule type="expression" dxfId="7" priority="14" stopIfTrue="1">
      <formula>Z14&gt;8</formula>
    </cfRule>
  </conditionalFormatting>
  <conditionalFormatting sqref="AC17">
    <cfRule type="expression" dxfId="6" priority="13" stopIfTrue="1">
      <formula>Z17&gt;8</formula>
    </cfRule>
  </conditionalFormatting>
  <conditionalFormatting sqref="AC20">
    <cfRule type="expression" dxfId="5" priority="12" stopIfTrue="1">
      <formula>Z20&gt;8</formula>
    </cfRule>
  </conditionalFormatting>
  <conditionalFormatting sqref="AC23">
    <cfRule type="expression" dxfId="4" priority="1" stopIfTrue="1">
      <formula>Z23&gt;8</formula>
    </cfRule>
  </conditionalFormatting>
  <conditionalFormatting sqref="AC26">
    <cfRule type="expression" dxfId="3" priority="2" stopIfTrue="1">
      <formula>Z26&gt;8</formula>
    </cfRule>
  </conditionalFormatting>
  <conditionalFormatting sqref="AC29">
    <cfRule type="expression" dxfId="2" priority="3" stopIfTrue="1">
      <formula>Z29&gt;8</formula>
    </cfRule>
  </conditionalFormatting>
  <conditionalFormatting sqref="AC32">
    <cfRule type="expression" dxfId="1" priority="4" stopIfTrue="1">
      <formula>Z32&gt;8</formula>
    </cfRule>
  </conditionalFormatting>
  <conditionalFormatting sqref="AC35">
    <cfRule type="expression" dxfId="0" priority="5" stopIfTrue="1">
      <formula>Z35&gt;8</formula>
    </cfRule>
  </conditionalFormatting>
  <dataValidations count="3">
    <dataValidation type="list" allowBlank="1" showInputMessage="1" showErrorMessage="1" sqref="S3:S4 C3:C4" xr:uid="{00000000-0002-0000-0000-000000000000}">
      <formula1>$AG$2:$AG$4</formula1>
    </dataValidation>
    <dataValidation type="list" allowBlank="1" showInputMessage="1" showErrorMessage="1" sqref="C9:G35 S9:W35" xr:uid="{00000000-0002-0000-0000-000001000000}">
      <formula1>$AG$8:$AG$11</formula1>
    </dataValidation>
    <dataValidation type="list" allowBlank="1" showInputMessage="1" showErrorMessage="1" sqref="J9:L10 Z33:AB34 Z30:AB31 Z27:AB28 Z24:AB25 Z21:AB22 Z18:AB19 Z15:AB16 Z12:AB13 Z9:AB10 J33:L34 J30:L31 J27:L28 J24:L25 J21:L22 J18:L19 J15:L16 J12:L13" xr:uid="{00000000-0002-0000-0000-000002000000}">
      <formula1>$AG$15:$AG$24</formula1>
    </dataValidation>
  </dataValidations>
  <printOptions horizontalCentered="1" verticalCentered="1"/>
  <pageMargins left="0.24" right="0.23" top="0.35433070866141736" bottom="0.31496062992125984" header="0.15748031496062992" footer="0.19685039370078741"/>
  <pageSetup paperSize="9" scale="87" orientation="portrait" r:id="rId1"/>
  <headerFooter alignWithMargins="0"/>
  <colBreaks count="1" manualBreakCount="1">
    <brk id="16" min="1" max="4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南部研修大会（男女）</vt:lpstr>
      <vt:lpstr>'南部研修大会（男女）'!Print_Area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harada</dc:creator>
  <cp:lastModifiedBy>智史 東</cp:lastModifiedBy>
  <cp:lastPrinted>2024-07-09T08:48:02Z</cp:lastPrinted>
  <dcterms:created xsi:type="dcterms:W3CDTF">2007-08-23T07:02:28Z</dcterms:created>
  <dcterms:modified xsi:type="dcterms:W3CDTF">2024-07-09T14:00:12Z</dcterms:modified>
</cp:coreProperties>
</file>